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up\"/>
    </mc:Choice>
  </mc:AlternateContent>
  <bookViews>
    <workbookView xWindow="0" yWindow="0" windowWidth="28800" windowHeight="12060"/>
  </bookViews>
  <sheets>
    <sheet name="①くり上がりなし" sheetId="1" r:id="rId1"/>
  </sheets>
  <definedNames>
    <definedName name="_xlnm.Print_Area" localSheetId="0">①くり上がりなし!$A$1:$R$46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55" i="1" l="1"/>
  <c r="AU55" i="1"/>
  <c r="BC54" i="1"/>
  <c r="AU54" i="1"/>
  <c r="BC53" i="1"/>
  <c r="AU53" i="1"/>
  <c r="BC52" i="1"/>
  <c r="AU52" i="1"/>
  <c r="BC51" i="1"/>
  <c r="AU51" i="1"/>
  <c r="BC50" i="1"/>
  <c r="AU50" i="1"/>
  <c r="BC49" i="1"/>
  <c r="AU49" i="1"/>
  <c r="BC48" i="1"/>
  <c r="AU48" i="1"/>
  <c r="BC47" i="1"/>
  <c r="AU47" i="1"/>
  <c r="BC46" i="1"/>
  <c r="AU46" i="1"/>
  <c r="BC45" i="1"/>
  <c r="AU45" i="1"/>
  <c r="BC44" i="1"/>
  <c r="AU44" i="1"/>
  <c r="BC43" i="1"/>
  <c r="AU43" i="1"/>
  <c r="BC42" i="1"/>
  <c r="AU42" i="1"/>
  <c r="AI42" i="1"/>
  <c r="AG42" i="1"/>
  <c r="AE42" i="1"/>
  <c r="Z42" i="1"/>
  <c r="U42" i="1"/>
  <c r="BC41" i="1"/>
  <c r="AU41" i="1"/>
  <c r="AI41" i="1"/>
  <c r="AG41" i="1"/>
  <c r="AE41" i="1"/>
  <c r="Z41" i="1"/>
  <c r="U41" i="1"/>
  <c r="BC40" i="1"/>
  <c r="AU40" i="1"/>
  <c r="AI40" i="1"/>
  <c r="AG40" i="1"/>
  <c r="AE40" i="1"/>
  <c r="Z40" i="1"/>
  <c r="U40" i="1"/>
  <c r="BC39" i="1"/>
  <c r="AU39" i="1"/>
  <c r="AI39" i="1"/>
  <c r="AG39" i="1"/>
  <c r="AE39" i="1"/>
  <c r="Z39" i="1"/>
  <c r="U39" i="1"/>
  <c r="BC38" i="1"/>
  <c r="AU38" i="1"/>
  <c r="AI38" i="1"/>
  <c r="AG38" i="1"/>
  <c r="AE38" i="1"/>
  <c r="Z38" i="1"/>
  <c r="U38" i="1"/>
  <c r="BC37" i="1"/>
  <c r="AU37" i="1"/>
  <c r="AI37" i="1"/>
  <c r="AG37" i="1"/>
  <c r="AE37" i="1"/>
  <c r="Z37" i="1"/>
  <c r="U37" i="1"/>
  <c r="BC36" i="1"/>
  <c r="AU36" i="1"/>
  <c r="AM36" i="1"/>
  <c r="AI36" i="1"/>
  <c r="AG36" i="1"/>
  <c r="AE36" i="1"/>
  <c r="Z36" i="1"/>
  <c r="U36" i="1"/>
  <c r="BC35" i="1"/>
  <c r="AU35" i="1"/>
  <c r="AM35" i="1"/>
  <c r="AI35" i="1"/>
  <c r="AG35" i="1"/>
  <c r="AE35" i="1"/>
  <c r="Z35" i="1"/>
  <c r="U35" i="1"/>
  <c r="BC34" i="1"/>
  <c r="AU34" i="1"/>
  <c r="AM34" i="1"/>
  <c r="AI34" i="1"/>
  <c r="AG34" i="1"/>
  <c r="AE34" i="1"/>
  <c r="Z34" i="1"/>
  <c r="U34" i="1"/>
  <c r="BC33" i="1"/>
  <c r="AU33" i="1"/>
  <c r="AM33" i="1"/>
  <c r="AI33" i="1"/>
  <c r="AG33" i="1"/>
  <c r="AE33" i="1"/>
  <c r="Z33" i="1"/>
  <c r="U33" i="1"/>
  <c r="BC32" i="1"/>
  <c r="AU32" i="1"/>
  <c r="AM32" i="1"/>
  <c r="AI32" i="1"/>
  <c r="AG32" i="1"/>
  <c r="AE32" i="1"/>
  <c r="Z32" i="1"/>
  <c r="U32" i="1"/>
  <c r="BC31" i="1"/>
  <c r="AU31" i="1"/>
  <c r="AM31" i="1"/>
  <c r="AI31" i="1"/>
  <c r="AG31" i="1"/>
  <c r="AE31" i="1"/>
  <c r="Z31" i="1"/>
  <c r="U31" i="1"/>
  <c r="BC30" i="1"/>
  <c r="AU30" i="1"/>
  <c r="AM30" i="1"/>
  <c r="BC29" i="1"/>
  <c r="AU29" i="1"/>
  <c r="AM29" i="1"/>
  <c r="BC28" i="1"/>
  <c r="AU28" i="1"/>
  <c r="AM28" i="1"/>
  <c r="BC27" i="1"/>
  <c r="AU27" i="1"/>
  <c r="AM27" i="1"/>
  <c r="BC26" i="1"/>
  <c r="AU26" i="1"/>
  <c r="AM26" i="1"/>
  <c r="BC25" i="1"/>
  <c r="AU25" i="1"/>
  <c r="AM25" i="1"/>
  <c r="BC24" i="1"/>
  <c r="AU24" i="1"/>
  <c r="AM24" i="1"/>
  <c r="BC23" i="1"/>
  <c r="AU23" i="1"/>
  <c r="AM23" i="1"/>
  <c r="BC22" i="1"/>
  <c r="AU22" i="1"/>
  <c r="AM22" i="1"/>
  <c r="BC21" i="1"/>
  <c r="AU21" i="1"/>
  <c r="AM21" i="1"/>
  <c r="BC20" i="1"/>
  <c r="AU20" i="1"/>
  <c r="AM20" i="1"/>
  <c r="BC19" i="1"/>
  <c r="AU19" i="1"/>
  <c r="AM19" i="1"/>
  <c r="BC18" i="1"/>
  <c r="AU18" i="1"/>
  <c r="AM18" i="1"/>
  <c r="BC17" i="1"/>
  <c r="AU17" i="1"/>
  <c r="AM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AN1" i="1" l="1"/>
  <c r="V5" i="1" s="1"/>
  <c r="BD2" i="1"/>
  <c r="X6" i="1" s="1"/>
  <c r="BD1" i="1"/>
  <c r="X5" i="1" s="1"/>
  <c r="AV28" i="1"/>
  <c r="AN4" i="1"/>
  <c r="V8" i="1" s="1"/>
  <c r="AN3" i="1"/>
  <c r="V7" i="1" s="1"/>
  <c r="AV4" i="1"/>
  <c r="AB8" i="1" s="1"/>
  <c r="AB34" i="1" s="1"/>
  <c r="AN7" i="1"/>
  <c r="V11" i="1" s="1"/>
  <c r="AN2" i="1"/>
  <c r="V6" i="1" s="1"/>
  <c r="AV3" i="1"/>
  <c r="W7" i="1" s="1"/>
  <c r="BD4" i="1"/>
  <c r="AC8" i="1" s="1"/>
  <c r="AC34" i="1" s="1"/>
  <c r="AN6" i="1"/>
  <c r="AA10" i="1" s="1"/>
  <c r="BD6" i="1"/>
  <c r="AC10" i="1" s="1"/>
  <c r="AC36" i="1" s="1"/>
  <c r="AV27" i="1"/>
  <c r="BD3" i="1"/>
  <c r="X7" i="1" s="1"/>
  <c r="AV6" i="1"/>
  <c r="AB10" i="1" s="1"/>
  <c r="AB36" i="1" s="1"/>
  <c r="AA8" i="1"/>
  <c r="BD45" i="1"/>
  <c r="BD41" i="1"/>
  <c r="BD39" i="1"/>
  <c r="BD29" i="1"/>
  <c r="BD28" i="1"/>
  <c r="BD27" i="1"/>
  <c r="BD26" i="1"/>
  <c r="BD25" i="1"/>
  <c r="BD24" i="1"/>
  <c r="BD23" i="1"/>
  <c r="BD22" i="1"/>
  <c r="BD21" i="1"/>
  <c r="BD20" i="1"/>
  <c r="BD19" i="1"/>
  <c r="BD46" i="1"/>
  <c r="BD44" i="1"/>
  <c r="AN8" i="1"/>
  <c r="AN12" i="1"/>
  <c r="AV17" i="1"/>
  <c r="AV21" i="1"/>
  <c r="AV25" i="1"/>
  <c r="BD32" i="1"/>
  <c r="AV39" i="1"/>
  <c r="AV2" i="1"/>
  <c r="AN9" i="1"/>
  <c r="BD11" i="1"/>
  <c r="AN13" i="1"/>
  <c r="BD15" i="1"/>
  <c r="AV18" i="1"/>
  <c r="AN32" i="1"/>
  <c r="BD33" i="1"/>
  <c r="AN36" i="1"/>
  <c r="BD43" i="1"/>
  <c r="AV48" i="1"/>
  <c r="AN29" i="1"/>
  <c r="AN28" i="1"/>
  <c r="AN27" i="1"/>
  <c r="AN26" i="1"/>
  <c r="AN25" i="1"/>
  <c r="AN24" i="1"/>
  <c r="AN23" i="1"/>
  <c r="AN22" i="1"/>
  <c r="AN21" i="1"/>
  <c r="AN20" i="1"/>
  <c r="AN19" i="1"/>
  <c r="AV5" i="1"/>
  <c r="BD8" i="1"/>
  <c r="AV11" i="1"/>
  <c r="AV14" i="1"/>
  <c r="AN16" i="1"/>
  <c r="AV29" i="1"/>
  <c r="AN35" i="1"/>
  <c r="BD5" i="1"/>
  <c r="AV8" i="1"/>
  <c r="AN10" i="1"/>
  <c r="AV13" i="1"/>
  <c r="AN14" i="1"/>
  <c r="BD14" i="1"/>
  <c r="AV16" i="1"/>
  <c r="AN17" i="1"/>
  <c r="BD17" i="1"/>
  <c r="AV20" i="1"/>
  <c r="AV22" i="1"/>
  <c r="AV24" i="1"/>
  <c r="AV26" i="1"/>
  <c r="BD30" i="1"/>
  <c r="AN33" i="1"/>
  <c r="BD34" i="1"/>
  <c r="BD37" i="1"/>
  <c r="BD42" i="1"/>
  <c r="AV47" i="1"/>
  <c r="BD7" i="1"/>
  <c r="AV10" i="1"/>
  <c r="BD12" i="1"/>
  <c r="AV15" i="1"/>
  <c r="BD16" i="1"/>
  <c r="AV19" i="1"/>
  <c r="AV23" i="1"/>
  <c r="AN31" i="1"/>
  <c r="BD36" i="1"/>
  <c r="BD53" i="1"/>
  <c r="AV53" i="1"/>
  <c r="AV49" i="1"/>
  <c r="AV43" i="1"/>
  <c r="AV50" i="1"/>
  <c r="AV36" i="1"/>
  <c r="AV35" i="1"/>
  <c r="AV34" i="1"/>
  <c r="AV33" i="1"/>
  <c r="AV32" i="1"/>
  <c r="AV31" i="1"/>
  <c r="AV30" i="1"/>
  <c r="AN5" i="1"/>
  <c r="AV7" i="1"/>
  <c r="AV9" i="1"/>
  <c r="BD10" i="1"/>
  <c r="AV12" i="1"/>
  <c r="AV1" i="1"/>
  <c r="BD9" i="1"/>
  <c r="AN11" i="1"/>
  <c r="BD13" i="1"/>
  <c r="AN15" i="1"/>
  <c r="AN18" i="1"/>
  <c r="BD18" i="1"/>
  <c r="AN30" i="1"/>
  <c r="BD31" i="1"/>
  <c r="AN34" i="1"/>
  <c r="BD35" i="1"/>
  <c r="BD38" i="1"/>
  <c r="BD40" i="1"/>
  <c r="AV38" i="1"/>
  <c r="AV41" i="1"/>
  <c r="AV45" i="1"/>
  <c r="AV37" i="1"/>
  <c r="AV42" i="1"/>
  <c r="BD49" i="1"/>
  <c r="AV51" i="1"/>
  <c r="AV52" i="1"/>
  <c r="AV40" i="1"/>
  <c r="AV44" i="1"/>
  <c r="AV46" i="1"/>
  <c r="BD55" i="1"/>
  <c r="BD50" i="1"/>
  <c r="AV54" i="1"/>
  <c r="BD47" i="1"/>
  <c r="BD51" i="1"/>
  <c r="BD54" i="1"/>
  <c r="BD48" i="1"/>
  <c r="BD52" i="1"/>
  <c r="AV55" i="1"/>
  <c r="W8" i="1" l="1"/>
  <c r="X8" i="1"/>
  <c r="X34" i="1" s="1"/>
  <c r="AD48" i="1" s="1"/>
  <c r="AE48" i="1" s="1"/>
  <c r="AC6" i="1"/>
  <c r="AC32" i="1" s="1"/>
  <c r="AB7" i="1"/>
  <c r="AB33" i="1" s="1"/>
  <c r="AA7" i="1"/>
  <c r="AA33" i="1" s="1"/>
  <c r="AC7" i="1"/>
  <c r="AC33" i="1" s="1"/>
  <c r="V10" i="1"/>
  <c r="AA11" i="1"/>
  <c r="AA37" i="1" s="1"/>
  <c r="AA6" i="1"/>
  <c r="V19" i="1" s="1"/>
  <c r="W10" i="1"/>
  <c r="W36" i="1" s="1"/>
  <c r="Z50" i="1" s="1"/>
  <c r="X10" i="1"/>
  <c r="X36" i="1" s="1"/>
  <c r="AD50" i="1" s="1"/>
  <c r="AE50" i="1" s="1"/>
  <c r="W12" i="1"/>
  <c r="AB12" i="1"/>
  <c r="AB38" i="1" s="1"/>
  <c r="W33" i="1"/>
  <c r="X13" i="1"/>
  <c r="AC13" i="1"/>
  <c r="AC39" i="1" s="1"/>
  <c r="AB13" i="1"/>
  <c r="AB39" i="1" s="1"/>
  <c r="W13" i="1"/>
  <c r="X11" i="1"/>
  <c r="AC11" i="1"/>
  <c r="AC37" i="1" s="1"/>
  <c r="X9" i="1"/>
  <c r="AC9" i="1"/>
  <c r="AC35" i="1" s="1"/>
  <c r="AB15" i="1"/>
  <c r="AB41" i="1" s="1"/>
  <c r="W15" i="1"/>
  <c r="AB6" i="1"/>
  <c r="AB32" i="1" s="1"/>
  <c r="W6" i="1"/>
  <c r="V32" i="1"/>
  <c r="AH10" i="1"/>
  <c r="AH36" i="1" s="1"/>
  <c r="AA36" i="1"/>
  <c r="V37" i="1"/>
  <c r="V33" i="1"/>
  <c r="AF7" i="1"/>
  <c r="V15" i="1"/>
  <c r="AA15" i="1"/>
  <c r="W14" i="1"/>
  <c r="AB14" i="1"/>
  <c r="AB40" i="1" s="1"/>
  <c r="AB5" i="1"/>
  <c r="AB31" i="1" s="1"/>
  <c r="W5" i="1"/>
  <c r="AB11" i="1"/>
  <c r="AB37" i="1" s="1"/>
  <c r="W11" i="1"/>
  <c r="AC12" i="1"/>
  <c r="AC38" i="1" s="1"/>
  <c r="X12" i="1"/>
  <c r="AC5" i="1"/>
  <c r="AA16" i="1"/>
  <c r="V16" i="1"/>
  <c r="X32" i="1"/>
  <c r="V21" i="1"/>
  <c r="V34" i="1"/>
  <c r="AC14" i="1"/>
  <c r="AC40" i="1" s="1"/>
  <c r="X14" i="1"/>
  <c r="V13" i="1"/>
  <c r="AA13" i="1"/>
  <c r="W16" i="1"/>
  <c r="AB16" i="1"/>
  <c r="AB42" i="1" s="1"/>
  <c r="V9" i="1"/>
  <c r="AA9" i="1"/>
  <c r="AC16" i="1"/>
  <c r="AC42" i="1" s="1"/>
  <c r="X16" i="1"/>
  <c r="AA14" i="1"/>
  <c r="V14" i="1"/>
  <c r="AB9" i="1"/>
  <c r="AB35" i="1" s="1"/>
  <c r="W9" i="1"/>
  <c r="X15" i="1"/>
  <c r="AC15" i="1"/>
  <c r="AC41" i="1" s="1"/>
  <c r="AA5" i="1"/>
  <c r="AA12" i="1"/>
  <c r="V12" i="1"/>
  <c r="X33" i="1"/>
  <c r="AA34" i="1"/>
  <c r="AH8" i="1"/>
  <c r="AH34" i="1" s="1"/>
  <c r="W34" i="1"/>
  <c r="Z48" i="1" s="1"/>
  <c r="Z21" i="1"/>
  <c r="AF8" i="1" l="1"/>
  <c r="AD47" i="1"/>
  <c r="AE47" i="1" s="1"/>
  <c r="AD21" i="1"/>
  <c r="AE21" i="1" s="1"/>
  <c r="V20" i="1"/>
  <c r="V24" i="1"/>
  <c r="Z20" i="1"/>
  <c r="AD46" i="1"/>
  <c r="AE46" i="1" s="1"/>
  <c r="AD19" i="1"/>
  <c r="AE19" i="1" s="1"/>
  <c r="Z47" i="1"/>
  <c r="AD20" i="1"/>
  <c r="AE20" i="1" s="1"/>
  <c r="AH7" i="1"/>
  <c r="AH33" i="1" s="1"/>
  <c r="Z23" i="1"/>
  <c r="AC31" i="1"/>
  <c r="AD18" i="1"/>
  <c r="AE18" i="1" s="1"/>
  <c r="D4" i="1" s="1"/>
  <c r="AF10" i="1"/>
  <c r="AJ10" i="1" s="1"/>
  <c r="AJ36" i="1" s="1"/>
  <c r="V36" i="1"/>
  <c r="V50" i="1" s="1"/>
  <c r="W50" i="1" s="1"/>
  <c r="AD23" i="1"/>
  <c r="AE23" i="1" s="1"/>
  <c r="V23" i="1"/>
  <c r="AH6" i="1"/>
  <c r="AH32" i="1" s="1"/>
  <c r="AA32" i="1"/>
  <c r="V46" i="1" s="1"/>
  <c r="V47" i="1"/>
  <c r="AH11" i="1"/>
  <c r="AH37" i="1" s="1"/>
  <c r="AA38" i="1"/>
  <c r="AH12" i="1"/>
  <c r="AH38" i="1" s="1"/>
  <c r="AD28" i="1"/>
  <c r="AE28" i="1" s="1"/>
  <c r="X41" i="1"/>
  <c r="AD55" i="1" s="1"/>
  <c r="AE55" i="1" s="1"/>
  <c r="X38" i="1"/>
  <c r="AD52" i="1" s="1"/>
  <c r="AE52" i="1" s="1"/>
  <c r="AD25" i="1"/>
  <c r="AE25" i="1" s="1"/>
  <c r="Z27" i="1"/>
  <c r="W40" i="1"/>
  <c r="Z54" i="1" s="1"/>
  <c r="W39" i="1"/>
  <c r="Z53" i="1" s="1"/>
  <c r="Z26" i="1"/>
  <c r="V18" i="1"/>
  <c r="V31" i="1"/>
  <c r="C5" i="1"/>
  <c r="AF5" i="1"/>
  <c r="W35" i="1"/>
  <c r="Z49" i="1" s="1"/>
  <c r="Z22" i="1"/>
  <c r="AD29" i="1"/>
  <c r="AE29" i="1" s="1"/>
  <c r="X42" i="1"/>
  <c r="AD56" i="1" s="1"/>
  <c r="AE56" i="1" s="1"/>
  <c r="AD27" i="1"/>
  <c r="AE27" i="1" s="1"/>
  <c r="X40" i="1"/>
  <c r="AD54" i="1" s="1"/>
  <c r="AE54" i="1" s="1"/>
  <c r="AF34" i="1"/>
  <c r="AJ8" i="1"/>
  <c r="AJ34" i="1" s="1"/>
  <c r="AA42" i="1"/>
  <c r="AH16" i="1"/>
  <c r="AH42" i="1" s="1"/>
  <c r="AA41" i="1"/>
  <c r="AH15" i="1"/>
  <c r="AH41" i="1" s="1"/>
  <c r="AD22" i="1"/>
  <c r="AE22" i="1" s="1"/>
  <c r="X35" i="1"/>
  <c r="AD49" i="1" s="1"/>
  <c r="AE49" i="1" s="1"/>
  <c r="V22" i="1"/>
  <c r="AF9" i="1"/>
  <c r="V35" i="1"/>
  <c r="V39" i="1"/>
  <c r="V26" i="1"/>
  <c r="AF13" i="1"/>
  <c r="V42" i="1"/>
  <c r="V29" i="1"/>
  <c r="AF16" i="1"/>
  <c r="AA48" i="1"/>
  <c r="AA31" i="1"/>
  <c r="AH5" i="1"/>
  <c r="AH31" i="1" s="1"/>
  <c r="W42" i="1"/>
  <c r="Z56" i="1" s="1"/>
  <c r="Z29" i="1"/>
  <c r="V48" i="1"/>
  <c r="W48" i="1" s="1"/>
  <c r="W37" i="1"/>
  <c r="Z51" i="1" s="1"/>
  <c r="Z24" i="1"/>
  <c r="V41" i="1"/>
  <c r="V28" i="1"/>
  <c r="AF15" i="1"/>
  <c r="AF11" i="1"/>
  <c r="W41" i="1"/>
  <c r="Z55" i="1" s="1"/>
  <c r="Z28" i="1"/>
  <c r="AA40" i="1"/>
  <c r="AH14" i="1"/>
  <c r="AH40" i="1" s="1"/>
  <c r="W31" i="1"/>
  <c r="Z45" i="1" s="1"/>
  <c r="Z18" i="1"/>
  <c r="W32" i="1"/>
  <c r="Z46" i="1" s="1"/>
  <c r="Z19" i="1"/>
  <c r="V38" i="1"/>
  <c r="V25" i="1"/>
  <c r="AF12" i="1"/>
  <c r="V40" i="1"/>
  <c r="V27" i="1"/>
  <c r="AF14" i="1"/>
  <c r="AA35" i="1"/>
  <c r="AH9" i="1"/>
  <c r="AH35" i="1" s="1"/>
  <c r="AA39" i="1"/>
  <c r="AH13" i="1"/>
  <c r="AH39" i="1" s="1"/>
  <c r="W21" i="1"/>
  <c r="X31" i="1"/>
  <c r="AF33" i="1"/>
  <c r="V51" i="1"/>
  <c r="AF6" i="1"/>
  <c r="AA50" i="1"/>
  <c r="AD24" i="1"/>
  <c r="AE24" i="1" s="1"/>
  <c r="X37" i="1"/>
  <c r="AD51" i="1" s="1"/>
  <c r="AE51" i="1" s="1"/>
  <c r="AD26" i="1"/>
  <c r="AE26" i="1" s="1"/>
  <c r="X39" i="1"/>
  <c r="AD53" i="1" s="1"/>
  <c r="AE53" i="1" s="1"/>
  <c r="W38" i="1"/>
  <c r="Z52" i="1" s="1"/>
  <c r="Z25" i="1"/>
  <c r="AA47" i="1" l="1"/>
  <c r="AA21" i="1"/>
  <c r="AA20" i="1"/>
  <c r="AA25" i="1"/>
  <c r="W20" i="1"/>
  <c r="AA19" i="1"/>
  <c r="AA46" i="1"/>
  <c r="AJ7" i="1"/>
  <c r="AJ33" i="1" s="1"/>
  <c r="AF36" i="1"/>
  <c r="W47" i="1"/>
  <c r="AA52" i="1"/>
  <c r="AA23" i="1"/>
  <c r="AD45" i="1"/>
  <c r="AE45" i="1" s="1"/>
  <c r="W23" i="1"/>
  <c r="AA56" i="1"/>
  <c r="V52" i="1"/>
  <c r="W52" i="1" s="1"/>
  <c r="AA28" i="1"/>
  <c r="V56" i="1"/>
  <c r="W56" i="1" s="1"/>
  <c r="W27" i="1"/>
  <c r="AA54" i="1"/>
  <c r="V54" i="1"/>
  <c r="W54" i="1" s="1"/>
  <c r="AA55" i="1"/>
  <c r="W28" i="1"/>
  <c r="AA51" i="1"/>
  <c r="W26" i="1"/>
  <c r="W22" i="1"/>
  <c r="W19" i="1"/>
  <c r="AA26" i="1"/>
  <c r="V55" i="1"/>
  <c r="AF40" i="1"/>
  <c r="AJ14" i="1"/>
  <c r="AJ40" i="1" s="1"/>
  <c r="W25" i="1"/>
  <c r="W55" i="1"/>
  <c r="W29" i="1"/>
  <c r="V53" i="1"/>
  <c r="W53" i="1" s="1"/>
  <c r="AA22" i="1"/>
  <c r="V45" i="1"/>
  <c r="AA53" i="1"/>
  <c r="AA27" i="1"/>
  <c r="AF38" i="1"/>
  <c r="AJ12" i="1"/>
  <c r="AJ38" i="1" s="1"/>
  <c r="AF42" i="1"/>
  <c r="AJ16" i="1"/>
  <c r="AJ42" i="1" s="1"/>
  <c r="AF32" i="1"/>
  <c r="AJ6" i="1"/>
  <c r="AJ32" i="1" s="1"/>
  <c r="AF37" i="1"/>
  <c r="AJ11" i="1"/>
  <c r="AJ37" i="1" s="1"/>
  <c r="AA29" i="1"/>
  <c r="V49" i="1"/>
  <c r="W49" i="1" s="1"/>
  <c r="AA49" i="1"/>
  <c r="W18" i="1"/>
  <c r="W46" i="1"/>
  <c r="W51" i="1"/>
  <c r="AA18" i="1"/>
  <c r="AF41" i="1"/>
  <c r="AJ15" i="1"/>
  <c r="AJ41" i="1" s="1"/>
  <c r="AA24" i="1"/>
  <c r="AF39" i="1"/>
  <c r="AJ13" i="1"/>
  <c r="AJ39" i="1" s="1"/>
  <c r="AF35" i="1"/>
  <c r="AJ9" i="1"/>
  <c r="AJ35" i="1" s="1"/>
  <c r="AF31" i="1"/>
  <c r="AJ5" i="1"/>
  <c r="AJ31" i="1" s="1"/>
  <c r="W24" i="1"/>
  <c r="W45" i="1" l="1"/>
  <c r="AA45" i="1"/>
  <c r="N44" i="1"/>
  <c r="H44" i="1"/>
  <c r="B44" i="1"/>
  <c r="N39" i="1"/>
  <c r="H39" i="1"/>
  <c r="B39" i="1"/>
  <c r="N34" i="1"/>
  <c r="H34" i="1"/>
  <c r="B34" i="1"/>
  <c r="N29" i="1"/>
  <c r="H29" i="1"/>
  <c r="B29" i="1"/>
  <c r="F25" i="1"/>
  <c r="B25" i="1"/>
  <c r="Q24" i="1"/>
  <c r="A24" i="1"/>
  <c r="D42" i="1" l="1"/>
  <c r="D19" i="1"/>
  <c r="E20" i="1"/>
  <c r="E43" i="1" s="1"/>
  <c r="E21" i="1"/>
  <c r="E44" i="1" s="1"/>
  <c r="D9" i="1" l="1"/>
  <c r="E10" i="1"/>
  <c r="E33" i="1" s="1"/>
  <c r="D10" i="1"/>
  <c r="D33" i="1" s="1"/>
  <c r="C9" i="1"/>
  <c r="C21" i="1"/>
  <c r="C44" i="1" s="1"/>
  <c r="P42" i="1"/>
  <c r="P19" i="1"/>
  <c r="Q20" i="1"/>
  <c r="Q43" i="1" s="1"/>
  <c r="J20" i="1"/>
  <c r="J43" i="1" s="1"/>
  <c r="I6" i="1"/>
  <c r="I29" i="1" s="1"/>
  <c r="C11" i="1"/>
  <c r="C34" i="1" s="1"/>
  <c r="J19" i="1"/>
  <c r="K20" i="1"/>
  <c r="K43" i="1" s="1"/>
  <c r="D16" i="1"/>
  <c r="D39" i="1" s="1"/>
  <c r="P5" i="1"/>
  <c r="P28" i="1" s="1"/>
  <c r="P15" i="1"/>
  <c r="P38" i="1" s="1"/>
  <c r="Q11" i="1"/>
  <c r="Q34" i="1" s="1"/>
  <c r="O6" i="1"/>
  <c r="O29" i="1" s="1"/>
  <c r="O16" i="1"/>
  <c r="O39" i="1" s="1"/>
  <c r="K21" i="1"/>
  <c r="K44" i="1" s="1"/>
  <c r="E11" i="1"/>
  <c r="E34" i="1" s="1"/>
  <c r="J10" i="1"/>
  <c r="J33" i="1" s="1"/>
  <c r="D11" i="1"/>
  <c r="D34" i="1" s="1"/>
  <c r="K10" i="1"/>
  <c r="K33" i="1" s="1"/>
  <c r="J9" i="1"/>
  <c r="D6" i="1"/>
  <c r="D29" i="1" s="1"/>
  <c r="E16" i="1"/>
  <c r="E39" i="1" s="1"/>
  <c r="D20" i="1"/>
  <c r="D43" i="1" s="1"/>
  <c r="C19" i="1"/>
  <c r="J16" i="1"/>
  <c r="J39" i="1" s="1"/>
  <c r="E6" i="1"/>
  <c r="E29" i="1" s="1"/>
  <c r="K6" i="1"/>
  <c r="K29" i="1" s="1"/>
  <c r="O19" i="1"/>
  <c r="P20" i="1"/>
  <c r="P43" i="1" s="1"/>
  <c r="P32" i="1"/>
  <c r="Q10" i="1"/>
  <c r="Q33" i="1" s="1"/>
  <c r="P9" i="1"/>
  <c r="J14" i="1"/>
  <c r="K15" i="1"/>
  <c r="K38" i="1" s="1"/>
  <c r="O9" i="1"/>
  <c r="P10" i="1"/>
  <c r="P33" i="1" s="1"/>
  <c r="Q16" i="1"/>
  <c r="Q39" i="1" s="1"/>
  <c r="K11" i="1"/>
  <c r="K34" i="1" s="1"/>
  <c r="D5" i="1"/>
  <c r="D28" i="1" s="1"/>
  <c r="D14" i="1"/>
  <c r="E15" i="1"/>
  <c r="E38" i="1" s="1"/>
  <c r="D21" i="1"/>
  <c r="D44" i="1" s="1"/>
  <c r="J15" i="1"/>
  <c r="J38" i="1" s="1"/>
  <c r="E5" i="1"/>
  <c r="E28" i="1" s="1"/>
  <c r="O21" i="1"/>
  <c r="O44" i="1" s="1"/>
  <c r="I21" i="1"/>
  <c r="I44" i="1" s="1"/>
  <c r="J27" i="1"/>
  <c r="K5" i="1"/>
  <c r="K28" i="1" s="1"/>
  <c r="J4" i="1"/>
  <c r="P21" i="1"/>
  <c r="P44" i="1" s="1"/>
  <c r="I4" i="1"/>
  <c r="J5" i="1"/>
  <c r="J28" i="1" s="1"/>
  <c r="Q6" i="1"/>
  <c r="Q29" i="1" s="1"/>
  <c r="J11" i="1"/>
  <c r="J34" i="1" s="1"/>
  <c r="C16" i="1"/>
  <c r="C39" i="1" s="1"/>
  <c r="I11" i="1"/>
  <c r="I34" i="1" s="1"/>
  <c r="K16" i="1"/>
  <c r="K39" i="1" s="1"/>
  <c r="P11" i="1"/>
  <c r="P34" i="1" s="1"/>
  <c r="P37" i="1"/>
  <c r="Q15" i="1"/>
  <c r="Q38" i="1" s="1"/>
  <c r="P14" i="1"/>
  <c r="I16" i="1"/>
  <c r="I39" i="1" s="1"/>
  <c r="C6" i="1"/>
  <c r="C29" i="1" s="1"/>
  <c r="Q21" i="1"/>
  <c r="Q44" i="1" s="1"/>
  <c r="D15" i="1"/>
  <c r="D38" i="1" s="1"/>
  <c r="P6" i="1"/>
  <c r="P29" i="1" s="1"/>
  <c r="O11" i="1"/>
  <c r="O34" i="1" s="1"/>
  <c r="J21" i="1"/>
  <c r="J44" i="1" s="1"/>
  <c r="P16" i="1"/>
  <c r="P39" i="1" s="1"/>
  <c r="J6" i="1"/>
  <c r="J29" i="1" s="1"/>
  <c r="Q5" i="1"/>
  <c r="Q28" i="1" s="1"/>
  <c r="P27" i="1"/>
  <c r="P4" i="1"/>
  <c r="I14" i="1" l="1"/>
  <c r="C4" i="1"/>
  <c r="H14" i="1"/>
  <c r="I15" i="1"/>
  <c r="I38" i="1" s="1"/>
  <c r="J37" i="1"/>
  <c r="B9" i="1"/>
  <c r="C10" i="1"/>
  <c r="C33" i="1" s="1"/>
  <c r="O42" i="1"/>
  <c r="I20" i="1"/>
  <c r="I43" i="1" s="1"/>
  <c r="H19" i="1"/>
  <c r="J32" i="1"/>
  <c r="O5" i="1"/>
  <c r="O28" i="1" s="1"/>
  <c r="N4" i="1"/>
  <c r="O10" i="1"/>
  <c r="O33" i="1" s="1"/>
  <c r="N9" i="1"/>
  <c r="I32" i="1"/>
  <c r="J42" i="1"/>
  <c r="H4" i="1"/>
  <c r="I5" i="1"/>
  <c r="I28" i="1" s="1"/>
  <c r="I27" i="1"/>
  <c r="I37" i="1"/>
  <c r="O32" i="1"/>
  <c r="I10" i="1"/>
  <c r="I33" i="1" s="1"/>
  <c r="H32" i="1"/>
  <c r="H9" i="1"/>
  <c r="C42" i="1"/>
  <c r="B42" i="1"/>
  <c r="B19" i="1"/>
  <c r="C20" i="1"/>
  <c r="C43" i="1" s="1"/>
  <c r="O4" i="1"/>
  <c r="I42" i="1"/>
  <c r="C32" i="1"/>
  <c r="O15" i="1"/>
  <c r="O38" i="1" s="1"/>
  <c r="N37" i="1"/>
  <c r="N14" i="1"/>
  <c r="C15" i="1"/>
  <c r="C38" i="1" s="1"/>
  <c r="B14" i="1"/>
  <c r="O37" i="1"/>
  <c r="C14" i="1"/>
  <c r="D27" i="1"/>
  <c r="D37" i="1"/>
  <c r="B4" i="1"/>
  <c r="C28" i="1"/>
  <c r="N42" i="1"/>
  <c r="O20" i="1"/>
  <c r="O43" i="1" s="1"/>
  <c r="N19" i="1"/>
  <c r="I9" i="1"/>
  <c r="O14" i="1"/>
  <c r="O27" i="1"/>
  <c r="I19" i="1"/>
  <c r="D32" i="1"/>
  <c r="B27" i="1" l="1"/>
  <c r="H27" i="1"/>
  <c r="N32" i="1"/>
  <c r="N27" i="1"/>
  <c r="H42" i="1"/>
  <c r="H37" i="1"/>
  <c r="C27" i="1"/>
  <c r="B37" i="1"/>
  <c r="B32" i="1"/>
  <c r="C37" i="1"/>
  <c r="P30" i="1" l="1"/>
  <c r="Q30" i="1"/>
  <c r="N30" i="1"/>
  <c r="O30" i="1"/>
  <c r="O45" i="1"/>
  <c r="P45" i="1"/>
  <c r="N45" i="1"/>
  <c r="Q45" i="1"/>
  <c r="I45" i="1"/>
  <c r="H45" i="1"/>
  <c r="J45" i="1"/>
  <c r="K45" i="1"/>
  <c r="H40" i="1"/>
  <c r="K40" i="1"/>
  <c r="I40" i="1"/>
  <c r="J40" i="1"/>
  <c r="D35" i="1"/>
  <c r="E35" i="1"/>
  <c r="C35" i="1"/>
  <c r="B35" i="1"/>
  <c r="J30" i="1"/>
  <c r="I30" i="1"/>
  <c r="K30" i="1"/>
  <c r="H30" i="1"/>
  <c r="D30" i="1"/>
  <c r="B30" i="1"/>
  <c r="C30" i="1"/>
  <c r="E30" i="1"/>
  <c r="B40" i="1"/>
  <c r="E40" i="1"/>
  <c r="D40" i="1"/>
  <c r="C40" i="1"/>
  <c r="J35" i="1"/>
  <c r="H35" i="1"/>
  <c r="K35" i="1"/>
  <c r="I35" i="1"/>
  <c r="N40" i="1"/>
  <c r="Q40" i="1"/>
  <c r="P40" i="1"/>
  <c r="O40" i="1"/>
  <c r="C45" i="1"/>
  <c r="E45" i="1"/>
  <c r="D45" i="1"/>
  <c r="B45" i="1"/>
  <c r="P35" i="1"/>
  <c r="O35" i="1"/>
  <c r="Q35" i="1"/>
  <c r="N35" i="1"/>
</calcChain>
</file>

<file path=xl/sharedStrings.xml><?xml version="1.0" encoding="utf-8"?>
<sst xmlns="http://schemas.openxmlformats.org/spreadsheetml/2006/main" count="51" uniqueCount="21">
  <si>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</si>
  <si>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</si>
  <si>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</si>
  <si>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</si>
  <si>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</si>
  <si>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</si>
  <si>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</si>
  <si>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</si>
  <si>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</si>
  <si>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</si>
  <si>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</si>
  <si>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</si>
  <si>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</si>
  <si>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</si>
  <si>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</si>
  <si>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</si>
  <si>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</si>
  <si>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</si>
  <si>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</si>
  <si>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</si>
  <si>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 xml:space="preserve">３けた上○つき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3" eb="5">
      <t>ヒッサン</t>
    </rPh>
    <rPh sb="9" eb="10">
      <t>ウエ</t>
    </rPh>
    <rPh sb="16" eb="17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</si>
</sst>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5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18" fillId="0" borderId="11" xfId="0" applyFont="1" applyBorder="1">
      <alignment vertical="center"/>
    </xf>
    <xf numFmtId="0" fontId="18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21" fillId="0" borderId="9" xfId="0" applyFont="1" applyBorder="1">
      <alignment vertical="center"/>
    </xf>
    <xf numFmtId="0" fontId="21" fillId="0" borderId="11" xfId="0" applyFont="1" applyBorder="1">
      <alignment vertical="center"/>
    </xf>
    <xf numFmtId="0" fontId="21" fillId="0" borderId="21" xfId="0" applyFont="1" applyBorder="1">
      <alignment vertical="center"/>
    </xf>
    <xf numFmtId="0" fontId="21" fillId="0" borderId="12" xfId="0" applyFont="1" applyBorder="1">
      <alignment vertical="center"/>
    </xf>
    <xf numFmtId="0" fontId="21" fillId="0" borderId="20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4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7.125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61" width="4.75" style="2" bestFit="1" customWidth="1"/>
    <col min="62" max="63" width="3.5" style="2" bestFit="1" customWidth="1"/>
    <col min="64" max="64" width="3.75" style="2" customWidth="1"/>
    <col min="65" max="65" width="4.625" style="2" customWidth="1"/>
    <col min="66" max="66" width="9" style="2" customWidth="1"/>
    <col min="67" max="67" width="4.375" style="2" bestFit="1" customWidth="1"/>
    <col min="68" max="68" width="2.625" style="2" customWidth="1"/>
    <col min="69" max="69" width="4.75" style="2" bestFit="1" customWidth="1"/>
    <col min="70" max="71" width="3.5" style="2" bestFit="1" customWidth="1"/>
    <col min="72" max="16384" width="9" style="2"/>
  </cols>
  <sheetData>
    <row r="1" spans="1:71" ht="38.1" customHeight="1" thickBot="1" x14ac:dyDescent="0.3">
      <c r="A1" s="52" t="s">
        <v>20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3">
        <v>1</v>
      </c>
      <c r="R1" s="53"/>
      <c r="S1" s="1"/>
      <c r="T1" s="1"/>
      <c r="V1" s="3" t="s">
        <v>0</v>
      </c>
      <c r="AA1" s="3" t="s">
        <v>1</v>
      </c>
      <c r="AJ1" s="34" t="s">
        <v>7</v>
      </c>
      <c r="AL1" s="3" t="s">
        <v>2</v>
      </c>
      <c r="AM1" s="4">
        <f ca="1">RAND()</f>
        <v>0.76242372837820083</v>
      </c>
      <c r="AN1" s="3">
        <f ca="1">RANK(AM1,$AM$1:$AM$101,)</f>
        <v>6</v>
      </c>
      <c r="AO1" s="1"/>
      <c r="AP1" s="1">
        <v>1</v>
      </c>
      <c r="AQ1" s="1">
        <v>1</v>
      </c>
      <c r="AR1" s="1">
        <v>1</v>
      </c>
      <c r="AS1" s="1"/>
      <c r="AT1" s="3" t="s">
        <v>3</v>
      </c>
      <c r="AU1" s="4">
        <f ca="1">RAND()</f>
        <v>0.38892200870887239</v>
      </c>
      <c r="AV1" s="3">
        <f t="shared" ref="AV1:AV55" ca="1" si="0">RANK(AU1,$AU$1:$AU$101,)</f>
        <v>34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0.77571190623660591</v>
      </c>
      <c r="BD1" s="3">
        <f ca="1">RANK(BC1,$BC$1:$BC$101,)</f>
        <v>13</v>
      </c>
      <c r="BE1" s="1"/>
      <c r="BF1" s="1">
        <v>1</v>
      </c>
      <c r="BG1" s="1">
        <v>0</v>
      </c>
      <c r="BH1" s="1">
        <v>0</v>
      </c>
      <c r="BI1" s="1"/>
      <c r="BJ1" s="1"/>
      <c r="BK1" s="1"/>
      <c r="BM1" s="3"/>
      <c r="BN1" s="4"/>
      <c r="BO1" s="3"/>
      <c r="BP1" s="1"/>
      <c r="BQ1" s="1"/>
      <c r="BR1" s="1"/>
      <c r="BS1" s="1"/>
    </row>
    <row r="2" spans="1:71" ht="38.25" customHeight="1" thickBot="1" x14ac:dyDescent="0.3">
      <c r="B2" s="47" t="s">
        <v>5</v>
      </c>
      <c r="C2" s="48"/>
      <c r="D2" s="48"/>
      <c r="E2" s="54"/>
      <c r="F2" s="47" t="s">
        <v>6</v>
      </c>
      <c r="G2" s="48"/>
      <c r="H2" s="48"/>
      <c r="I2" s="5"/>
      <c r="J2" s="55"/>
      <c r="K2" s="55"/>
      <c r="L2" s="55"/>
      <c r="M2" s="55"/>
      <c r="N2" s="55"/>
      <c r="O2" s="55"/>
      <c r="P2" s="55"/>
      <c r="Q2" s="56"/>
      <c r="S2" s="1"/>
      <c r="T2" s="1"/>
      <c r="AM2" s="4">
        <f t="shared" ref="AM2:AM36" ca="1" si="1">RAND()</f>
        <v>0.37871121804123897</v>
      </c>
      <c r="AN2" s="3">
        <f t="shared" ref="AN2:AN36" ca="1" si="2">RANK(AM2,$AM$1:$AM$101,)</f>
        <v>29</v>
      </c>
      <c r="AP2" s="1">
        <v>2</v>
      </c>
      <c r="AQ2" s="1">
        <v>1</v>
      </c>
      <c r="AR2" s="1">
        <v>2</v>
      </c>
      <c r="AS2" s="1"/>
      <c r="AU2" s="4">
        <f t="shared" ref="AU2:AU55" ca="1" si="3">RAND()</f>
        <v>0.8282113772578672</v>
      </c>
      <c r="AV2" s="3">
        <f t="shared" ca="1" si="0"/>
        <v>6</v>
      </c>
      <c r="AW2" s="1"/>
      <c r="AX2" s="1">
        <v>2</v>
      </c>
      <c r="AY2" s="1">
        <v>0</v>
      </c>
      <c r="AZ2" s="1">
        <v>1</v>
      </c>
      <c r="BC2" s="4">
        <f t="shared" ref="BC2:BC55" ca="1" si="4">RAND()</f>
        <v>0.9317419407921036</v>
      </c>
      <c r="BD2" s="3">
        <f ca="1">RANK(BC2,$BC$1:$BC$101,)</f>
        <v>4</v>
      </c>
      <c r="BE2" s="1"/>
      <c r="BF2" s="1">
        <v>2</v>
      </c>
      <c r="BG2" s="1">
        <v>0</v>
      </c>
      <c r="BH2" s="1">
        <v>1</v>
      </c>
      <c r="BI2" s="1"/>
      <c r="BJ2" s="1"/>
      <c r="BK2" s="1"/>
      <c r="BN2" s="4"/>
      <c r="BO2" s="3"/>
      <c r="BP2" s="1"/>
      <c r="BQ2" s="1"/>
      <c r="BR2" s="1"/>
      <c r="BS2" s="1"/>
    </row>
    <row r="3" spans="1:71" ht="13.5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4">
        <f t="shared" ca="1" si="1"/>
        <v>0.68573548020283326</v>
      </c>
      <c r="AN3" s="3">
        <f t="shared" ca="1" si="2"/>
        <v>11</v>
      </c>
      <c r="AP3" s="1">
        <v>3</v>
      </c>
      <c r="AQ3" s="1">
        <v>1</v>
      </c>
      <c r="AR3" s="1">
        <v>3</v>
      </c>
      <c r="AS3" s="1"/>
      <c r="AU3" s="4">
        <f t="shared" ca="1" si="3"/>
        <v>0.40393078754929346</v>
      </c>
      <c r="AV3" s="3">
        <f t="shared" ca="1" si="0"/>
        <v>33</v>
      </c>
      <c r="AW3" s="1"/>
      <c r="AX3" s="1">
        <v>3</v>
      </c>
      <c r="AY3" s="1">
        <v>0</v>
      </c>
      <c r="AZ3" s="1">
        <v>2</v>
      </c>
      <c r="BC3" s="4">
        <f t="shared" ca="1" si="4"/>
        <v>0.17802723556655364</v>
      </c>
      <c r="BD3" s="3">
        <f t="shared" ref="BD3:BD55" ca="1" si="5">RANK(BC3,$BC$1:$BC$101,)</f>
        <v>46</v>
      </c>
      <c r="BE3" s="1"/>
      <c r="BF3" s="1">
        <v>3</v>
      </c>
      <c r="BG3" s="1">
        <v>0</v>
      </c>
      <c r="BH3" s="1">
        <v>2</v>
      </c>
      <c r="BI3" s="1"/>
      <c r="BJ3" s="1"/>
      <c r="BK3" s="1"/>
      <c r="BN3" s="4"/>
      <c r="BO3" s="3"/>
      <c r="BP3" s="1"/>
      <c r="BQ3" s="1"/>
      <c r="BR3" s="1"/>
      <c r="BS3" s="1"/>
    </row>
    <row r="4" spans="1:71" ht="39.950000000000003" customHeight="1" x14ac:dyDescent="0.25">
      <c r="A4" s="8"/>
      <c r="B4" s="9" t="str">
        <f ca="1">$W18</f>
        <v/>
      </c>
      <c r="C4" s="9" t="str">
        <f ca="1">$AA18</f>
        <v/>
      </c>
      <c r="D4" s="9" t="str">
        <f ca="1">$AE18</f>
        <v/>
      </c>
      <c r="E4" s="10"/>
      <c r="F4" s="11"/>
      <c r="G4" s="8"/>
      <c r="H4" s="9" t="str">
        <f ca="1">$W19</f>
        <v/>
      </c>
      <c r="I4" s="9" t="str">
        <f ca="1">$AA19</f>
        <v/>
      </c>
      <c r="J4" s="9" t="str">
        <f ca="1">$AE19</f>
        <v/>
      </c>
      <c r="K4" s="10"/>
      <c r="L4" s="11"/>
      <c r="M4" s="8"/>
      <c r="N4" s="9" t="str">
        <f ca="1">$W20</f>
        <v/>
      </c>
      <c r="O4" s="9" t="str">
        <f ca="1">$AA20</f>
        <v/>
      </c>
      <c r="P4" s="9" t="str">
        <f ca="1">$AE20</f>
        <v/>
      </c>
      <c r="Q4" s="10"/>
      <c r="R4" s="11"/>
      <c r="S4" s="1"/>
      <c r="T4" s="1"/>
      <c r="AM4" s="4">
        <f t="shared" ca="1" si="1"/>
        <v>0.97593870004134131</v>
      </c>
      <c r="AN4" s="3">
        <f t="shared" ca="1" si="2"/>
        <v>2</v>
      </c>
      <c r="AP4" s="1">
        <v>4</v>
      </c>
      <c r="AQ4" s="1">
        <v>1</v>
      </c>
      <c r="AR4" s="1">
        <v>4</v>
      </c>
      <c r="AS4" s="1"/>
      <c r="AU4" s="4">
        <f t="shared" ca="1" si="3"/>
        <v>0.13668677254149886</v>
      </c>
      <c r="AV4" s="3">
        <f t="shared" ca="1" si="0"/>
        <v>45</v>
      </c>
      <c r="AW4" s="1"/>
      <c r="AX4" s="1">
        <v>4</v>
      </c>
      <c r="AY4" s="1">
        <v>0</v>
      </c>
      <c r="AZ4" s="1">
        <v>3</v>
      </c>
      <c r="BC4" s="4">
        <f t="shared" ca="1" si="4"/>
        <v>0.15855890351227586</v>
      </c>
      <c r="BD4" s="3">
        <f t="shared" ca="1" si="5"/>
        <v>47</v>
      </c>
      <c r="BE4" s="1"/>
      <c r="BF4" s="1">
        <v>4</v>
      </c>
      <c r="BG4" s="1">
        <v>0</v>
      </c>
      <c r="BH4" s="1">
        <v>3</v>
      </c>
      <c r="BI4" s="1"/>
      <c r="BJ4" s="1"/>
      <c r="BK4" s="1"/>
      <c r="BN4" s="4"/>
      <c r="BO4" s="3"/>
      <c r="BP4" s="1"/>
      <c r="BQ4" s="1"/>
      <c r="BR4" s="1"/>
      <c r="BS4" s="1"/>
    </row>
    <row r="5" spans="1:71" ht="42" customHeight="1" x14ac:dyDescent="0.25">
      <c r="A5" s="12"/>
      <c r="B5" s="13"/>
      <c r="C5" s="14">
        <f ca="1">$V5</f>
        <v>1</v>
      </c>
      <c r="D5" s="15">
        <f ca="1">$W5</f>
        <v>3</v>
      </c>
      <c r="E5" s="16">
        <f ca="1">$X5</f>
        <v>1</v>
      </c>
      <c r="F5" s="17"/>
      <c r="G5" s="12"/>
      <c r="H5" s="13"/>
      <c r="I5" s="14">
        <f ca="1">$V6</f>
        <v>5</v>
      </c>
      <c r="J5" s="15">
        <f ca="1">$W6</f>
        <v>0</v>
      </c>
      <c r="K5" s="16">
        <f ca="1">$X6</f>
        <v>0</v>
      </c>
      <c r="L5" s="17"/>
      <c r="M5" s="12"/>
      <c r="N5" s="13"/>
      <c r="O5" s="14">
        <f ca="1">$V7</f>
        <v>2</v>
      </c>
      <c r="P5" s="15">
        <f ca="1">$W7</f>
        <v>3</v>
      </c>
      <c r="Q5" s="16">
        <f ca="1">$X7</f>
        <v>6</v>
      </c>
      <c r="R5" s="17"/>
      <c r="S5" s="1"/>
      <c r="T5" s="1"/>
      <c r="U5" s="1">
        <v>1</v>
      </c>
      <c r="V5" s="18">
        <f ca="1">VLOOKUP($AN1,$AP$1:$AR$101,2,FALSE)</f>
        <v>1</v>
      </c>
      <c r="W5" s="18">
        <f ca="1">VLOOKUP($AV1,$AX$1:$AZ$101,2,FALSE)</f>
        <v>3</v>
      </c>
      <c r="X5" s="18">
        <f ca="1">VLOOKUP($BD1,$BF$1:$BH$101,2,FALSE)</f>
        <v>1</v>
      </c>
      <c r="Y5" s="19"/>
      <c r="Z5" s="1">
        <v>1</v>
      </c>
      <c r="AA5" s="18">
        <f ca="1">VLOOKUP($AN1,$AP$1:$AR$101,3,FALSE)</f>
        <v>6</v>
      </c>
      <c r="AB5" s="18">
        <f ca="1">VLOOKUP($AV1,$AX$1:$AZ$101,3,FALSE)</f>
        <v>6</v>
      </c>
      <c r="AC5" s="18">
        <f t="shared" ref="AC5:AC16" ca="1" si="6">VLOOKUP($BD1,$BF$1:$BH$101,3,FALSE)</f>
        <v>2</v>
      </c>
      <c r="AD5" s="19"/>
      <c r="AE5" s="1">
        <v>1</v>
      </c>
      <c r="AF5" s="20">
        <f ca="1">V5*100+W5*10+X5</f>
        <v>131</v>
      </c>
      <c r="AG5" s="21" t="s">
        <v>11</v>
      </c>
      <c r="AH5" s="21">
        <f ca="1">AA5*100+AB5*10+AC5</f>
        <v>662</v>
      </c>
      <c r="AI5" s="22" t="s">
        <v>12</v>
      </c>
      <c r="AJ5" s="18">
        <f ca="1">AF5+AH5</f>
        <v>793</v>
      </c>
      <c r="AK5" s="19"/>
      <c r="AM5" s="4">
        <f t="shared" ca="1" si="1"/>
        <v>0.5656586494019048</v>
      </c>
      <c r="AN5" s="3">
        <f t="shared" ca="1" si="2"/>
        <v>19</v>
      </c>
      <c r="AP5" s="1">
        <v>5</v>
      </c>
      <c r="AQ5" s="1">
        <v>1</v>
      </c>
      <c r="AR5" s="1">
        <v>5</v>
      </c>
      <c r="AS5" s="1"/>
      <c r="AU5" s="4">
        <f t="shared" ca="1" si="3"/>
        <v>0.11993945417924046</v>
      </c>
      <c r="AV5" s="3">
        <f t="shared" ca="1" si="0"/>
        <v>46</v>
      </c>
      <c r="AW5" s="1"/>
      <c r="AX5" s="1">
        <v>5</v>
      </c>
      <c r="AY5" s="1">
        <v>0</v>
      </c>
      <c r="AZ5" s="1">
        <v>4</v>
      </c>
      <c r="BC5" s="4">
        <f t="shared" ca="1" si="4"/>
        <v>0.56660262796829264</v>
      </c>
      <c r="BD5" s="3">
        <f t="shared" ca="1" si="5"/>
        <v>29</v>
      </c>
      <c r="BE5" s="1"/>
      <c r="BF5" s="1">
        <v>5</v>
      </c>
      <c r="BG5" s="1">
        <v>0</v>
      </c>
      <c r="BH5" s="1">
        <v>4</v>
      </c>
      <c r="BI5" s="1"/>
      <c r="BJ5" s="1"/>
      <c r="BK5" s="1"/>
      <c r="BN5" s="4"/>
      <c r="BO5" s="3"/>
      <c r="BP5" s="1"/>
      <c r="BQ5" s="1"/>
      <c r="BR5" s="1"/>
      <c r="BS5" s="1"/>
    </row>
    <row r="6" spans="1:71" ht="42" customHeight="1" thickBot="1" x14ac:dyDescent="0.3">
      <c r="A6" s="12"/>
      <c r="B6" s="23" t="s">
        <v>8</v>
      </c>
      <c r="C6" s="24">
        <f ca="1">$AA5</f>
        <v>6</v>
      </c>
      <c r="D6" s="25">
        <f ca="1">$AB5</f>
        <v>6</v>
      </c>
      <c r="E6" s="26">
        <f ca="1">$AC5</f>
        <v>2</v>
      </c>
      <c r="F6" s="17"/>
      <c r="G6" s="12"/>
      <c r="H6" s="23" t="s">
        <v>8</v>
      </c>
      <c r="I6" s="24">
        <f ca="1">$AA6</f>
        <v>3</v>
      </c>
      <c r="J6" s="25">
        <f ca="1">$AB6</f>
        <v>5</v>
      </c>
      <c r="K6" s="26">
        <f ca="1">$AC6</f>
        <v>3</v>
      </c>
      <c r="L6" s="17"/>
      <c r="M6" s="12"/>
      <c r="N6" s="23" t="s">
        <v>8</v>
      </c>
      <c r="O6" s="24">
        <f ca="1">$AA7</f>
        <v>3</v>
      </c>
      <c r="P6" s="25">
        <f ca="1">$AB7</f>
        <v>5</v>
      </c>
      <c r="Q6" s="26">
        <f ca="1">$AC7</f>
        <v>0</v>
      </c>
      <c r="R6" s="17"/>
      <c r="S6" s="1"/>
      <c r="T6" s="1"/>
      <c r="U6" s="1">
        <v>2</v>
      </c>
      <c r="V6" s="18">
        <f ca="1">VLOOKUP($AN2,$AP$1:$AR$101,2,FALSE)</f>
        <v>5</v>
      </c>
      <c r="W6" s="18">
        <f t="shared" ref="W6:W16" ca="1" si="7">VLOOKUP($AV2,$AX$1:$AZ$101,2,FALSE)</f>
        <v>0</v>
      </c>
      <c r="X6" s="18">
        <f ca="1">VLOOKUP($BD2,$BF$1:$BH$101,2,FALSE)</f>
        <v>0</v>
      </c>
      <c r="Y6" s="19"/>
      <c r="Z6" s="1">
        <v>2</v>
      </c>
      <c r="AA6" s="18">
        <f t="shared" ref="AA6:AA16" ca="1" si="8">VLOOKUP($AN2,$AP$1:$AR$101,3,FALSE)</f>
        <v>3</v>
      </c>
      <c r="AB6" s="18">
        <f t="shared" ref="AB6:AB16" ca="1" si="9">VLOOKUP($AV2,$AX$1:$AZ$101,3,FALSE)</f>
        <v>5</v>
      </c>
      <c r="AC6" s="18">
        <f t="shared" ca="1" si="6"/>
        <v>3</v>
      </c>
      <c r="AD6" s="19"/>
      <c r="AE6" s="1">
        <v>2</v>
      </c>
      <c r="AF6" s="20">
        <f t="shared" ref="AF6:AF16" ca="1" si="10">V6*100+W6*10+X6</f>
        <v>500</v>
      </c>
      <c r="AG6" s="21" t="s">
        <v>13</v>
      </c>
      <c r="AH6" s="21">
        <f t="shared" ref="AH6:AH16" ca="1" si="11">AA6*100+AB6*10+AC6</f>
        <v>353</v>
      </c>
      <c r="AI6" s="22" t="s">
        <v>14</v>
      </c>
      <c r="AJ6" s="18">
        <f t="shared" ref="AJ6:AJ16" ca="1" si="12">AF6+AH6</f>
        <v>853</v>
      </c>
      <c r="AK6" s="19"/>
      <c r="AM6" s="4">
        <f t="shared" ca="1" si="1"/>
        <v>0.39817660508093644</v>
      </c>
      <c r="AN6" s="3">
        <f t="shared" ca="1" si="2"/>
        <v>27</v>
      </c>
      <c r="AP6" s="1">
        <v>6</v>
      </c>
      <c r="AQ6" s="1">
        <v>1</v>
      </c>
      <c r="AR6" s="1">
        <v>6</v>
      </c>
      <c r="AS6" s="1"/>
      <c r="AU6" s="4">
        <f t="shared" ca="1" si="3"/>
        <v>9.106530431858828E-2</v>
      </c>
      <c r="AV6" s="3">
        <f t="shared" ca="1" si="0"/>
        <v>48</v>
      </c>
      <c r="AW6" s="1"/>
      <c r="AX6" s="1">
        <v>6</v>
      </c>
      <c r="AY6" s="1">
        <v>0</v>
      </c>
      <c r="AZ6" s="1">
        <v>5</v>
      </c>
      <c r="BC6" s="4">
        <f t="shared" ca="1" si="4"/>
        <v>0.75531444944205217</v>
      </c>
      <c r="BD6" s="3">
        <f t="shared" ca="1" si="5"/>
        <v>14</v>
      </c>
      <c r="BE6" s="1"/>
      <c r="BF6" s="1">
        <v>6</v>
      </c>
      <c r="BG6" s="1">
        <v>0</v>
      </c>
      <c r="BH6" s="1">
        <v>5</v>
      </c>
      <c r="BI6" s="1"/>
      <c r="BJ6" s="1"/>
      <c r="BK6" s="1"/>
      <c r="BN6" s="4"/>
      <c r="BO6" s="3"/>
      <c r="BP6" s="1"/>
      <c r="BQ6" s="1"/>
      <c r="BR6" s="1"/>
      <c r="BS6" s="1"/>
    </row>
    <row r="7" spans="1:71" ht="50.1" customHeight="1" x14ac:dyDescent="0.25">
      <c r="A7" s="27"/>
      <c r="B7" s="13"/>
      <c r="C7" s="28"/>
      <c r="D7" s="29"/>
      <c r="E7" s="29"/>
      <c r="F7" s="17"/>
      <c r="G7" s="27"/>
      <c r="H7" s="13"/>
      <c r="I7" s="28"/>
      <c r="J7" s="29"/>
      <c r="K7" s="29"/>
      <c r="L7" s="17"/>
      <c r="M7" s="27"/>
      <c r="N7" s="13"/>
      <c r="O7" s="28"/>
      <c r="P7" s="29"/>
      <c r="Q7" s="29"/>
      <c r="R7" s="17"/>
      <c r="S7" s="1"/>
      <c r="T7" s="1"/>
      <c r="U7" s="1">
        <v>3</v>
      </c>
      <c r="V7" s="18">
        <f t="shared" ref="V7:V16" ca="1" si="13">VLOOKUP($AN3,$AP$1:$AR$101,2,FALSE)</f>
        <v>2</v>
      </c>
      <c r="W7" s="18">
        <f t="shared" ca="1" si="7"/>
        <v>3</v>
      </c>
      <c r="X7" s="18">
        <f t="shared" ref="X7:X16" ca="1" si="14">VLOOKUP($BD3,$BF$1:$BH$101,2,FALSE)</f>
        <v>6</v>
      </c>
      <c r="Y7" s="19"/>
      <c r="Z7" s="1">
        <v>3</v>
      </c>
      <c r="AA7" s="18">
        <f t="shared" ca="1" si="8"/>
        <v>3</v>
      </c>
      <c r="AB7" s="18">
        <f t="shared" ca="1" si="9"/>
        <v>5</v>
      </c>
      <c r="AC7" s="18">
        <f t="shared" ca="1" si="6"/>
        <v>0</v>
      </c>
      <c r="AD7" s="19"/>
      <c r="AE7" s="1">
        <v>3</v>
      </c>
      <c r="AF7" s="20">
        <f t="shared" ca="1" si="10"/>
        <v>236</v>
      </c>
      <c r="AG7" s="21" t="s">
        <v>15</v>
      </c>
      <c r="AH7" s="21">
        <f t="shared" ca="1" si="11"/>
        <v>350</v>
      </c>
      <c r="AI7" s="22" t="s">
        <v>16</v>
      </c>
      <c r="AJ7" s="18">
        <f t="shared" ca="1" si="12"/>
        <v>586</v>
      </c>
      <c r="AK7" s="19"/>
      <c r="AM7" s="4">
        <f t="shared" ca="1" si="1"/>
        <v>0.52305721892913859</v>
      </c>
      <c r="AN7" s="3">
        <f t="shared" ca="1" si="2"/>
        <v>23</v>
      </c>
      <c r="AP7" s="1">
        <v>7</v>
      </c>
      <c r="AQ7" s="1">
        <v>1</v>
      </c>
      <c r="AR7" s="1">
        <v>7</v>
      </c>
      <c r="AS7" s="1"/>
      <c r="AU7" s="4">
        <f t="shared" ca="1" si="3"/>
        <v>0.48184491197941159</v>
      </c>
      <c r="AV7" s="3">
        <f t="shared" ca="1" si="0"/>
        <v>23</v>
      </c>
      <c r="AW7" s="1"/>
      <c r="AX7" s="1">
        <v>7</v>
      </c>
      <c r="AY7" s="1">
        <v>0</v>
      </c>
      <c r="AZ7" s="1">
        <v>6</v>
      </c>
      <c r="BC7" s="4">
        <f t="shared" ca="1" si="4"/>
        <v>0.68553896993057784</v>
      </c>
      <c r="BD7" s="3">
        <f t="shared" ca="1" si="5"/>
        <v>22</v>
      </c>
      <c r="BE7" s="1"/>
      <c r="BF7" s="1">
        <v>7</v>
      </c>
      <c r="BG7" s="1">
        <v>0</v>
      </c>
      <c r="BH7" s="1">
        <v>6</v>
      </c>
      <c r="BI7" s="1"/>
      <c r="BJ7" s="1"/>
      <c r="BK7" s="1"/>
      <c r="BN7" s="4"/>
      <c r="BO7" s="3"/>
      <c r="BP7" s="1"/>
      <c r="BQ7" s="1"/>
      <c r="BR7" s="1"/>
      <c r="BS7" s="1"/>
    </row>
    <row r="8" spans="1:71" ht="12.95" customHeight="1" x14ac:dyDescent="0.25">
      <c r="A8" s="30"/>
      <c r="B8" s="31"/>
      <c r="C8" s="31"/>
      <c r="D8" s="31"/>
      <c r="E8" s="31"/>
      <c r="F8" s="32"/>
      <c r="G8" s="30"/>
      <c r="H8" s="31"/>
      <c r="I8" s="31"/>
      <c r="J8" s="31"/>
      <c r="K8" s="31"/>
      <c r="L8" s="32"/>
      <c r="M8" s="30"/>
      <c r="N8" s="31"/>
      <c r="O8" s="31"/>
      <c r="P8" s="31"/>
      <c r="Q8" s="31"/>
      <c r="R8" s="32"/>
      <c r="S8" s="1"/>
      <c r="T8" s="1"/>
      <c r="U8" s="1">
        <v>4</v>
      </c>
      <c r="V8" s="18">
        <f t="shared" ca="1" si="13"/>
        <v>1</v>
      </c>
      <c r="W8" s="18">
        <f t="shared" ca="1" si="7"/>
        <v>5</v>
      </c>
      <c r="X8" s="18">
        <f t="shared" ca="1" si="14"/>
        <v>6</v>
      </c>
      <c r="Y8" s="19"/>
      <c r="Z8" s="1">
        <v>4</v>
      </c>
      <c r="AA8" s="18">
        <f t="shared" ca="1" si="8"/>
        <v>2</v>
      </c>
      <c r="AB8" s="18">
        <f t="shared" ca="1" si="9"/>
        <v>4</v>
      </c>
      <c r="AC8" s="18">
        <f t="shared" ca="1" si="6"/>
        <v>1</v>
      </c>
      <c r="AD8" s="19"/>
      <c r="AE8" s="1">
        <v>4</v>
      </c>
      <c r="AF8" s="20">
        <f t="shared" ca="1" si="10"/>
        <v>156</v>
      </c>
      <c r="AG8" s="21" t="s">
        <v>15</v>
      </c>
      <c r="AH8" s="21">
        <f t="shared" ca="1" si="11"/>
        <v>241</v>
      </c>
      <c r="AI8" s="22" t="s">
        <v>17</v>
      </c>
      <c r="AJ8" s="18">
        <f t="shared" ca="1" si="12"/>
        <v>397</v>
      </c>
      <c r="AK8" s="19"/>
      <c r="AM8" s="4">
        <f t="shared" ca="1" si="1"/>
        <v>0.68850491783152434</v>
      </c>
      <c r="AN8" s="3">
        <f t="shared" ca="1" si="2"/>
        <v>10</v>
      </c>
      <c r="AP8" s="1">
        <v>8</v>
      </c>
      <c r="AQ8" s="1">
        <v>1</v>
      </c>
      <c r="AR8" s="1">
        <v>8</v>
      </c>
      <c r="AS8" s="1"/>
      <c r="AU8" s="4">
        <f t="shared" ca="1" si="3"/>
        <v>0.71102823222352407</v>
      </c>
      <c r="AV8" s="3">
        <f t="shared" ca="1" si="0"/>
        <v>13</v>
      </c>
      <c r="AW8" s="1"/>
      <c r="AX8" s="1">
        <v>8</v>
      </c>
      <c r="AY8" s="1">
        <v>0</v>
      </c>
      <c r="AZ8" s="1">
        <v>7</v>
      </c>
      <c r="BC8" s="4">
        <f t="shared" ca="1" si="4"/>
        <v>0.73615805124000178</v>
      </c>
      <c r="BD8" s="3">
        <f t="shared" ca="1" si="5"/>
        <v>17</v>
      </c>
      <c r="BE8" s="1"/>
      <c r="BF8" s="1">
        <v>8</v>
      </c>
      <c r="BG8" s="1">
        <v>0</v>
      </c>
      <c r="BH8" s="1">
        <v>7</v>
      </c>
      <c r="BI8" s="1"/>
      <c r="BJ8" s="1"/>
      <c r="BK8" s="1"/>
      <c r="BN8" s="4"/>
      <c r="BO8" s="3"/>
      <c r="BP8" s="1"/>
      <c r="BQ8" s="1"/>
      <c r="BR8" s="1"/>
      <c r="BS8" s="1"/>
    </row>
    <row r="9" spans="1:71" ht="39.950000000000003" customHeight="1" x14ac:dyDescent="0.25">
      <c r="A9" s="8"/>
      <c r="B9" s="9" t="str">
        <f ca="1">$W21</f>
        <v/>
      </c>
      <c r="C9" s="9" t="str">
        <f ca="1">$AA21</f>
        <v/>
      </c>
      <c r="D9" s="9" t="str">
        <f ca="1">$AE21</f>
        <v/>
      </c>
      <c r="E9" s="10"/>
      <c r="F9" s="11"/>
      <c r="G9" s="8"/>
      <c r="H9" s="9" t="str">
        <f ca="1">$W22</f>
        <v/>
      </c>
      <c r="I9" s="9" t="str">
        <f ca="1">$AA22</f>
        <v/>
      </c>
      <c r="J9" s="9" t="str">
        <f ca="1">$AE22</f>
        <v/>
      </c>
      <c r="K9" s="10"/>
      <c r="L9" s="11"/>
      <c r="M9" s="8"/>
      <c r="N9" s="9" t="str">
        <f ca="1">$W23</f>
        <v/>
      </c>
      <c r="O9" s="9" t="str">
        <f ca="1">$AA23</f>
        <v/>
      </c>
      <c r="P9" s="9" t="str">
        <f ca="1">$AE23</f>
        <v/>
      </c>
      <c r="Q9" s="10"/>
      <c r="R9" s="11"/>
      <c r="S9" s="1"/>
      <c r="T9" s="1"/>
      <c r="U9" s="1">
        <v>5</v>
      </c>
      <c r="V9" s="18">
        <f t="shared" ca="1" si="13"/>
        <v>3</v>
      </c>
      <c r="W9" s="18">
        <f t="shared" ca="1" si="7"/>
        <v>6</v>
      </c>
      <c r="X9" s="18">
        <f t="shared" ca="1" si="14"/>
        <v>3</v>
      </c>
      <c r="Y9" s="19"/>
      <c r="Z9" s="1">
        <v>5</v>
      </c>
      <c r="AA9" s="18">
        <f t="shared" ca="1" si="8"/>
        <v>4</v>
      </c>
      <c r="AB9" s="18">
        <f t="shared" ca="1" si="9"/>
        <v>0</v>
      </c>
      <c r="AC9" s="18">
        <f t="shared" ca="1" si="6"/>
        <v>1</v>
      </c>
      <c r="AD9" s="19"/>
      <c r="AE9" s="1">
        <v>5</v>
      </c>
      <c r="AF9" s="20">
        <f t="shared" ca="1" si="10"/>
        <v>363</v>
      </c>
      <c r="AG9" s="21" t="s">
        <v>11</v>
      </c>
      <c r="AH9" s="21">
        <f t="shared" ca="1" si="11"/>
        <v>401</v>
      </c>
      <c r="AI9" s="22" t="s">
        <v>16</v>
      </c>
      <c r="AJ9" s="18">
        <f t="shared" ca="1" si="12"/>
        <v>764</v>
      </c>
      <c r="AK9" s="19"/>
      <c r="AM9" s="4">
        <f t="shared" ca="1" si="1"/>
        <v>0.59050242739297087</v>
      </c>
      <c r="AN9" s="3">
        <f t="shared" ca="1" si="2"/>
        <v>15</v>
      </c>
      <c r="AP9" s="1">
        <v>9</v>
      </c>
      <c r="AQ9" s="1">
        <v>2</v>
      </c>
      <c r="AR9" s="1">
        <v>1</v>
      </c>
      <c r="AS9" s="1"/>
      <c r="AU9" s="4">
        <f t="shared" ca="1" si="3"/>
        <v>0.71230225008378323</v>
      </c>
      <c r="AV9" s="3">
        <f t="shared" ca="1" si="0"/>
        <v>12</v>
      </c>
      <c r="AW9" s="1"/>
      <c r="AX9" s="1">
        <v>9</v>
      </c>
      <c r="AY9" s="1">
        <v>0</v>
      </c>
      <c r="AZ9" s="1">
        <v>8</v>
      </c>
      <c r="BC9" s="4">
        <f t="shared" ca="1" si="4"/>
        <v>0.78446745761009329</v>
      </c>
      <c r="BD9" s="3">
        <f t="shared" ca="1" si="5"/>
        <v>12</v>
      </c>
      <c r="BE9" s="1"/>
      <c r="BF9" s="1">
        <v>9</v>
      </c>
      <c r="BG9" s="1">
        <v>0</v>
      </c>
      <c r="BH9" s="1">
        <v>8</v>
      </c>
      <c r="BI9" s="1"/>
      <c r="BJ9" s="1"/>
      <c r="BK9" s="1"/>
      <c r="BN9" s="4"/>
      <c r="BO9" s="3"/>
      <c r="BP9" s="1"/>
      <c r="BQ9" s="1"/>
      <c r="BR9" s="1"/>
      <c r="BS9" s="1"/>
    </row>
    <row r="10" spans="1:71" ht="42" customHeight="1" x14ac:dyDescent="0.25">
      <c r="A10" s="12"/>
      <c r="B10" s="13"/>
      <c r="C10" s="14">
        <f ca="1">$V8</f>
        <v>1</v>
      </c>
      <c r="D10" s="15">
        <f ca="1">$W8</f>
        <v>5</v>
      </c>
      <c r="E10" s="16">
        <f ca="1">$X8</f>
        <v>6</v>
      </c>
      <c r="F10" s="17"/>
      <c r="G10" s="12"/>
      <c r="H10" s="13"/>
      <c r="I10" s="14">
        <f ca="1">$V9</f>
        <v>3</v>
      </c>
      <c r="J10" s="15">
        <f ca="1">$W9</f>
        <v>6</v>
      </c>
      <c r="K10" s="16">
        <f ca="1">$X9</f>
        <v>3</v>
      </c>
      <c r="L10" s="17"/>
      <c r="M10" s="12"/>
      <c r="N10" s="13"/>
      <c r="O10" s="14">
        <f ca="1">$V10</f>
        <v>5</v>
      </c>
      <c r="P10" s="15">
        <f ca="1">$W10</f>
        <v>6</v>
      </c>
      <c r="Q10" s="16">
        <f ca="1">$X10</f>
        <v>1</v>
      </c>
      <c r="R10" s="17"/>
      <c r="S10" s="1"/>
      <c r="T10" s="1"/>
      <c r="U10" s="1">
        <v>6</v>
      </c>
      <c r="V10" s="18">
        <f t="shared" ca="1" si="13"/>
        <v>5</v>
      </c>
      <c r="W10" s="18">
        <f t="shared" ca="1" si="7"/>
        <v>6</v>
      </c>
      <c r="X10" s="18">
        <f t="shared" ca="1" si="14"/>
        <v>1</v>
      </c>
      <c r="Y10" s="19"/>
      <c r="Z10" s="1">
        <v>6</v>
      </c>
      <c r="AA10" s="18">
        <f t="shared" ca="1" si="8"/>
        <v>1</v>
      </c>
      <c r="AB10" s="18">
        <f t="shared" ca="1" si="9"/>
        <v>2</v>
      </c>
      <c r="AC10" s="18">
        <f t="shared" ca="1" si="6"/>
        <v>3</v>
      </c>
      <c r="AD10" s="19"/>
      <c r="AE10" s="1">
        <v>6</v>
      </c>
      <c r="AF10" s="20">
        <f t="shared" ca="1" si="10"/>
        <v>561</v>
      </c>
      <c r="AG10" s="21" t="s">
        <v>15</v>
      </c>
      <c r="AH10" s="21">
        <f t="shared" ca="1" si="11"/>
        <v>123</v>
      </c>
      <c r="AI10" s="22" t="s">
        <v>17</v>
      </c>
      <c r="AJ10" s="18">
        <f t="shared" ca="1" si="12"/>
        <v>684</v>
      </c>
      <c r="AK10" s="19"/>
      <c r="AM10" s="4">
        <f t="shared" ca="1" si="1"/>
        <v>0.65355087134980572</v>
      </c>
      <c r="AN10" s="3">
        <f t="shared" ca="1" si="2"/>
        <v>12</v>
      </c>
      <c r="AP10" s="1">
        <v>10</v>
      </c>
      <c r="AQ10" s="1">
        <v>2</v>
      </c>
      <c r="AR10" s="1">
        <v>2</v>
      </c>
      <c r="AS10" s="1"/>
      <c r="AU10" s="4">
        <f t="shared" ca="1" si="3"/>
        <v>0.30139071022472419</v>
      </c>
      <c r="AV10" s="3">
        <f t="shared" ca="1" si="0"/>
        <v>36</v>
      </c>
      <c r="AW10" s="1"/>
      <c r="AX10" s="1">
        <v>10</v>
      </c>
      <c r="AY10" s="1">
        <v>0</v>
      </c>
      <c r="AZ10" s="1">
        <v>9</v>
      </c>
      <c r="BC10" s="4">
        <f t="shared" ca="1" si="4"/>
        <v>0.55218401819358942</v>
      </c>
      <c r="BD10" s="3">
        <f t="shared" ca="1" si="5"/>
        <v>30</v>
      </c>
      <c r="BE10" s="1"/>
      <c r="BF10" s="1">
        <v>10</v>
      </c>
      <c r="BG10" s="1">
        <v>0</v>
      </c>
      <c r="BH10" s="1">
        <v>9</v>
      </c>
      <c r="BI10" s="1"/>
      <c r="BJ10" s="1"/>
      <c r="BK10" s="1"/>
      <c r="BN10" s="4"/>
      <c r="BO10" s="3"/>
      <c r="BP10" s="1"/>
      <c r="BQ10" s="1"/>
      <c r="BR10" s="1"/>
      <c r="BS10" s="1"/>
    </row>
    <row r="11" spans="1:71" ht="42" customHeight="1" thickBot="1" x14ac:dyDescent="0.3">
      <c r="A11" s="12"/>
      <c r="B11" s="23" t="s">
        <v>8</v>
      </c>
      <c r="C11" s="24">
        <f ca="1">$AA8</f>
        <v>2</v>
      </c>
      <c r="D11" s="25">
        <f ca="1">$AB8</f>
        <v>4</v>
      </c>
      <c r="E11" s="26">
        <f ca="1">$AC8</f>
        <v>1</v>
      </c>
      <c r="F11" s="17"/>
      <c r="G11" s="12"/>
      <c r="H11" s="23" t="s">
        <v>8</v>
      </c>
      <c r="I11" s="24">
        <f ca="1">$AA9</f>
        <v>4</v>
      </c>
      <c r="J11" s="25">
        <f ca="1">$AB9</f>
        <v>0</v>
      </c>
      <c r="K11" s="26">
        <f ca="1">$AC9</f>
        <v>1</v>
      </c>
      <c r="L11" s="17"/>
      <c r="M11" s="12"/>
      <c r="N11" s="23" t="s">
        <v>8</v>
      </c>
      <c r="O11" s="24">
        <f ca="1">$AA10</f>
        <v>1</v>
      </c>
      <c r="P11" s="25">
        <f ca="1">$AB10</f>
        <v>2</v>
      </c>
      <c r="Q11" s="26">
        <f ca="1">$AC10</f>
        <v>3</v>
      </c>
      <c r="R11" s="17"/>
      <c r="S11" s="1"/>
      <c r="T11" s="1"/>
      <c r="U11" s="1">
        <v>7</v>
      </c>
      <c r="V11" s="18">
        <f t="shared" ca="1" si="13"/>
        <v>4</v>
      </c>
      <c r="W11" s="18">
        <f t="shared" ca="1" si="7"/>
        <v>2</v>
      </c>
      <c r="X11" s="18">
        <f t="shared" ca="1" si="14"/>
        <v>2</v>
      </c>
      <c r="Y11" s="19"/>
      <c r="Z11" s="1">
        <v>7</v>
      </c>
      <c r="AA11" s="18">
        <f t="shared" ca="1" si="8"/>
        <v>2</v>
      </c>
      <c r="AB11" s="18">
        <f t="shared" ca="1" si="9"/>
        <v>3</v>
      </c>
      <c r="AC11" s="18">
        <f t="shared" ca="1" si="6"/>
        <v>2</v>
      </c>
      <c r="AD11" s="19"/>
      <c r="AE11" s="1">
        <v>7</v>
      </c>
      <c r="AF11" s="20">
        <f t="shared" ca="1" si="10"/>
        <v>422</v>
      </c>
      <c r="AG11" s="21" t="s">
        <v>18</v>
      </c>
      <c r="AH11" s="21">
        <f t="shared" ca="1" si="11"/>
        <v>232</v>
      </c>
      <c r="AI11" s="22" t="s">
        <v>12</v>
      </c>
      <c r="AJ11" s="18">
        <f t="shared" ca="1" si="12"/>
        <v>654</v>
      </c>
      <c r="AK11" s="19"/>
      <c r="AM11" s="4">
        <f t="shared" ca="1" si="1"/>
        <v>0.92596314261278545</v>
      </c>
      <c r="AN11" s="3">
        <f t="shared" ca="1" si="2"/>
        <v>3</v>
      </c>
      <c r="AP11" s="1">
        <v>11</v>
      </c>
      <c r="AQ11" s="1">
        <v>2</v>
      </c>
      <c r="AR11" s="1">
        <v>3</v>
      </c>
      <c r="AS11" s="1"/>
      <c r="AU11" s="4">
        <f t="shared" ca="1" si="3"/>
        <v>0.5145531037501444</v>
      </c>
      <c r="AV11" s="3">
        <f t="shared" ca="1" si="0"/>
        <v>21</v>
      </c>
      <c r="AW11" s="1"/>
      <c r="AX11" s="1">
        <v>11</v>
      </c>
      <c r="AY11" s="1">
        <v>1</v>
      </c>
      <c r="AZ11" s="1">
        <v>0</v>
      </c>
      <c r="BC11" s="4">
        <f t="shared" ca="1" si="4"/>
        <v>0.29438570656576524</v>
      </c>
      <c r="BD11" s="3">
        <f t="shared" ca="1" si="5"/>
        <v>40</v>
      </c>
      <c r="BE11" s="1"/>
      <c r="BF11" s="1">
        <v>11</v>
      </c>
      <c r="BG11" s="1">
        <v>1</v>
      </c>
      <c r="BH11" s="1">
        <v>0</v>
      </c>
      <c r="BI11" s="1"/>
      <c r="BJ11" s="1"/>
      <c r="BK11" s="1"/>
      <c r="BN11" s="4"/>
      <c r="BO11" s="3"/>
      <c r="BP11" s="1"/>
      <c r="BQ11" s="1"/>
      <c r="BR11" s="1"/>
      <c r="BS11" s="1"/>
    </row>
    <row r="12" spans="1:71" ht="50.1" customHeight="1" x14ac:dyDescent="0.25">
      <c r="A12" s="27"/>
      <c r="B12" s="13"/>
      <c r="C12" s="28"/>
      <c r="D12" s="29"/>
      <c r="E12" s="29"/>
      <c r="F12" s="17"/>
      <c r="G12" s="27"/>
      <c r="H12" s="13"/>
      <c r="I12" s="28"/>
      <c r="J12" s="29"/>
      <c r="K12" s="29"/>
      <c r="L12" s="17"/>
      <c r="M12" s="27"/>
      <c r="N12" s="13"/>
      <c r="O12" s="28"/>
      <c r="P12" s="29"/>
      <c r="Q12" s="29"/>
      <c r="R12" s="17"/>
      <c r="S12" s="1"/>
      <c r="T12" s="1"/>
      <c r="U12" s="1">
        <v>8</v>
      </c>
      <c r="V12" s="18">
        <f t="shared" ca="1" si="13"/>
        <v>2</v>
      </c>
      <c r="W12" s="18">
        <f t="shared" ca="1" si="7"/>
        <v>1</v>
      </c>
      <c r="X12" s="18">
        <f t="shared" ca="1" si="14"/>
        <v>1</v>
      </c>
      <c r="Y12" s="19"/>
      <c r="Z12" s="1">
        <v>8</v>
      </c>
      <c r="AA12" s="18">
        <f t="shared" ca="1" si="8"/>
        <v>2</v>
      </c>
      <c r="AB12" s="18">
        <f t="shared" ca="1" si="9"/>
        <v>2</v>
      </c>
      <c r="AC12" s="18">
        <f t="shared" ca="1" si="6"/>
        <v>6</v>
      </c>
      <c r="AD12" s="19"/>
      <c r="AE12" s="1">
        <v>8</v>
      </c>
      <c r="AF12" s="20">
        <f t="shared" ca="1" si="10"/>
        <v>211</v>
      </c>
      <c r="AG12" s="21" t="s">
        <v>13</v>
      </c>
      <c r="AH12" s="21">
        <f t="shared" ca="1" si="11"/>
        <v>226</v>
      </c>
      <c r="AI12" s="22" t="s">
        <v>17</v>
      </c>
      <c r="AJ12" s="18">
        <f t="shared" ca="1" si="12"/>
        <v>437</v>
      </c>
      <c r="AK12" s="19"/>
      <c r="AM12" s="4">
        <f t="shared" ca="1" si="1"/>
        <v>0.21959480312024549</v>
      </c>
      <c r="AN12" s="3">
        <f t="shared" ca="1" si="2"/>
        <v>30</v>
      </c>
      <c r="AP12" s="1">
        <v>12</v>
      </c>
      <c r="AQ12" s="1">
        <v>2</v>
      </c>
      <c r="AR12" s="1">
        <v>4</v>
      </c>
      <c r="AS12" s="1"/>
      <c r="AU12" s="4">
        <f t="shared" ca="1" si="3"/>
        <v>0.83941693848530619</v>
      </c>
      <c r="AV12" s="3">
        <f t="shared" ca="1" si="0"/>
        <v>5</v>
      </c>
      <c r="AW12" s="1"/>
      <c r="AX12" s="1">
        <v>12</v>
      </c>
      <c r="AY12" s="1">
        <v>1</v>
      </c>
      <c r="AZ12" s="1">
        <v>1</v>
      </c>
      <c r="BC12" s="4">
        <f t="shared" ca="1" si="4"/>
        <v>0.86505631159267127</v>
      </c>
      <c r="BD12" s="3">
        <f t="shared" ca="1" si="5"/>
        <v>6</v>
      </c>
      <c r="BE12" s="1"/>
      <c r="BF12" s="1">
        <v>12</v>
      </c>
      <c r="BG12" s="1">
        <v>1</v>
      </c>
      <c r="BH12" s="1">
        <v>1</v>
      </c>
      <c r="BI12" s="1"/>
      <c r="BJ12" s="1"/>
      <c r="BK12" s="1"/>
      <c r="BN12" s="4"/>
      <c r="BO12" s="3"/>
      <c r="BP12" s="1"/>
      <c r="BQ12" s="1"/>
      <c r="BR12" s="1"/>
      <c r="BS12" s="1"/>
    </row>
    <row r="13" spans="1:71" ht="12.95" customHeight="1" x14ac:dyDescent="0.25">
      <c r="A13" s="30"/>
      <c r="B13" s="31"/>
      <c r="C13" s="31"/>
      <c r="D13" s="31"/>
      <c r="E13" s="31"/>
      <c r="F13" s="32"/>
      <c r="G13" s="30"/>
      <c r="H13" s="31"/>
      <c r="I13" s="31"/>
      <c r="J13" s="31"/>
      <c r="K13" s="31"/>
      <c r="L13" s="32"/>
      <c r="M13" s="30"/>
      <c r="N13" s="31"/>
      <c r="O13" s="31"/>
      <c r="P13" s="31"/>
      <c r="Q13" s="31"/>
      <c r="R13" s="32"/>
      <c r="S13" s="1"/>
      <c r="T13" s="1"/>
      <c r="U13" s="1">
        <v>9</v>
      </c>
      <c r="V13" s="18">
        <f t="shared" ca="1" si="13"/>
        <v>2</v>
      </c>
      <c r="W13" s="18">
        <f t="shared" ca="1" si="7"/>
        <v>1</v>
      </c>
      <c r="X13" s="18">
        <f t="shared" ca="1" si="14"/>
        <v>1</v>
      </c>
      <c r="Y13" s="19"/>
      <c r="Z13" s="1">
        <v>9</v>
      </c>
      <c r="AA13" s="18">
        <f t="shared" ca="1" si="8"/>
        <v>7</v>
      </c>
      <c r="AB13" s="18">
        <f t="shared" ca="1" si="9"/>
        <v>1</v>
      </c>
      <c r="AC13" s="18">
        <f t="shared" ca="1" si="6"/>
        <v>1</v>
      </c>
      <c r="AD13" s="19"/>
      <c r="AE13" s="1">
        <v>9</v>
      </c>
      <c r="AF13" s="20">
        <f t="shared" ca="1" si="10"/>
        <v>211</v>
      </c>
      <c r="AG13" s="21" t="s">
        <v>15</v>
      </c>
      <c r="AH13" s="21">
        <f t="shared" ca="1" si="11"/>
        <v>711</v>
      </c>
      <c r="AI13" s="22" t="s">
        <v>16</v>
      </c>
      <c r="AJ13" s="18">
        <f t="shared" ca="1" si="12"/>
        <v>922</v>
      </c>
      <c r="AK13" s="19"/>
      <c r="AM13" s="4">
        <f t="shared" ca="1" si="1"/>
        <v>2.1079545716253478E-2</v>
      </c>
      <c r="AN13" s="3">
        <f t="shared" ca="1" si="2"/>
        <v>36</v>
      </c>
      <c r="AP13" s="1">
        <v>13</v>
      </c>
      <c r="AQ13" s="1">
        <v>2</v>
      </c>
      <c r="AR13" s="1">
        <v>5</v>
      </c>
      <c r="AS13" s="1"/>
      <c r="AU13" s="4">
        <f t="shared" ca="1" si="3"/>
        <v>0.74467521266732162</v>
      </c>
      <c r="AV13" s="3">
        <f t="shared" ca="1" si="0"/>
        <v>11</v>
      </c>
      <c r="AW13" s="1"/>
      <c r="AX13" s="1">
        <v>13</v>
      </c>
      <c r="AY13" s="1">
        <v>1</v>
      </c>
      <c r="AZ13" s="1">
        <v>2</v>
      </c>
      <c r="BC13" s="4">
        <f t="shared" ca="1" si="4"/>
        <v>0.83316540054749666</v>
      </c>
      <c r="BD13" s="3">
        <f t="shared" ca="1" si="5"/>
        <v>8</v>
      </c>
      <c r="BE13" s="1"/>
      <c r="BF13" s="1">
        <v>13</v>
      </c>
      <c r="BG13" s="1">
        <v>1</v>
      </c>
      <c r="BH13" s="1">
        <v>2</v>
      </c>
      <c r="BI13" s="1"/>
      <c r="BJ13" s="1"/>
      <c r="BK13" s="1"/>
      <c r="BN13" s="4"/>
      <c r="BO13" s="3"/>
      <c r="BP13" s="1"/>
      <c r="BQ13" s="1"/>
      <c r="BR13" s="1"/>
      <c r="BS13" s="1"/>
    </row>
    <row r="14" spans="1:71" ht="39.950000000000003" customHeight="1" x14ac:dyDescent="0.25">
      <c r="A14" s="8"/>
      <c r="B14" s="9" t="str">
        <f ca="1">$W24</f>
        <v/>
      </c>
      <c r="C14" s="9" t="str">
        <f ca="1">$AA24</f>
        <v/>
      </c>
      <c r="D14" s="9" t="str">
        <f ca="1">$AE24</f>
        <v/>
      </c>
      <c r="E14" s="10"/>
      <c r="F14" s="11"/>
      <c r="G14" s="8"/>
      <c r="H14" s="9" t="str">
        <f ca="1">$W25</f>
        <v/>
      </c>
      <c r="I14" s="9" t="str">
        <f ca="1">$AA25</f>
        <v/>
      </c>
      <c r="J14" s="9" t="str">
        <f ca="1">$AE25</f>
        <v/>
      </c>
      <c r="K14" s="10"/>
      <c r="L14" s="11"/>
      <c r="M14" s="8"/>
      <c r="N14" s="9" t="str">
        <f ca="1">$W26</f>
        <v/>
      </c>
      <c r="O14" s="9" t="str">
        <f ca="1">$AA26</f>
        <v/>
      </c>
      <c r="P14" s="9" t="str">
        <f ca="1">$AE26</f>
        <v/>
      </c>
      <c r="Q14" s="10"/>
      <c r="R14" s="11"/>
      <c r="S14" s="1"/>
      <c r="T14" s="1"/>
      <c r="U14" s="1">
        <v>10</v>
      </c>
      <c r="V14" s="18">
        <f t="shared" ca="1" si="13"/>
        <v>2</v>
      </c>
      <c r="W14" s="18">
        <f t="shared" ca="1" si="7"/>
        <v>4</v>
      </c>
      <c r="X14" s="18">
        <f t="shared" ca="1" si="14"/>
        <v>3</v>
      </c>
      <c r="Y14" s="19"/>
      <c r="Z14" s="1">
        <v>10</v>
      </c>
      <c r="AA14" s="18">
        <f t="shared" ca="1" si="8"/>
        <v>4</v>
      </c>
      <c r="AB14" s="18">
        <f t="shared" ca="1" si="9"/>
        <v>1</v>
      </c>
      <c r="AC14" s="18">
        <f t="shared" ca="1" si="6"/>
        <v>2</v>
      </c>
      <c r="AD14" s="19"/>
      <c r="AE14" s="1">
        <v>10</v>
      </c>
      <c r="AF14" s="20">
        <f t="shared" ca="1" si="10"/>
        <v>243</v>
      </c>
      <c r="AG14" s="21" t="s">
        <v>13</v>
      </c>
      <c r="AH14" s="21">
        <f t="shared" ca="1" si="11"/>
        <v>412</v>
      </c>
      <c r="AI14" s="22" t="s">
        <v>19</v>
      </c>
      <c r="AJ14" s="18">
        <f t="shared" ca="1" si="12"/>
        <v>655</v>
      </c>
      <c r="AK14" s="19"/>
      <c r="AM14" s="4">
        <f t="shared" ca="1" si="1"/>
        <v>0.46553637715434282</v>
      </c>
      <c r="AN14" s="3">
        <f t="shared" ca="1" si="2"/>
        <v>24</v>
      </c>
      <c r="AP14" s="1">
        <v>14</v>
      </c>
      <c r="AQ14" s="1">
        <v>2</v>
      </c>
      <c r="AR14" s="1">
        <v>6</v>
      </c>
      <c r="AS14" s="1"/>
      <c r="AU14" s="4">
        <f t="shared" ca="1" si="3"/>
        <v>0.22658561700777968</v>
      </c>
      <c r="AV14" s="3">
        <f t="shared" ca="1" si="0"/>
        <v>42</v>
      </c>
      <c r="AW14" s="1"/>
      <c r="AX14" s="1">
        <v>14</v>
      </c>
      <c r="AY14" s="1">
        <v>1</v>
      </c>
      <c r="AZ14" s="1">
        <v>3</v>
      </c>
      <c r="BC14" s="4">
        <f t="shared" ca="1" si="4"/>
        <v>0.56901658542088951</v>
      </c>
      <c r="BD14" s="3">
        <f t="shared" ca="1" si="5"/>
        <v>28</v>
      </c>
      <c r="BE14" s="1"/>
      <c r="BF14" s="1">
        <v>14</v>
      </c>
      <c r="BG14" s="1">
        <v>1</v>
      </c>
      <c r="BH14" s="1">
        <v>3</v>
      </c>
      <c r="BI14" s="1"/>
      <c r="BJ14" s="1"/>
      <c r="BK14" s="1"/>
      <c r="BN14" s="4"/>
      <c r="BO14" s="3"/>
      <c r="BP14" s="1"/>
      <c r="BQ14" s="1"/>
      <c r="BR14" s="1"/>
      <c r="BS14" s="1"/>
    </row>
    <row r="15" spans="1:71" ht="42" customHeight="1" x14ac:dyDescent="0.25">
      <c r="A15" s="12"/>
      <c r="B15" s="13"/>
      <c r="C15" s="14">
        <f ca="1">$V11</f>
        <v>4</v>
      </c>
      <c r="D15" s="15">
        <f ca="1">$W11</f>
        <v>2</v>
      </c>
      <c r="E15" s="16">
        <f ca="1">$X11</f>
        <v>2</v>
      </c>
      <c r="F15" s="17"/>
      <c r="G15" s="12"/>
      <c r="H15" s="13"/>
      <c r="I15" s="14">
        <f ca="1">$V12</f>
        <v>2</v>
      </c>
      <c r="J15" s="15">
        <f ca="1">$W12</f>
        <v>1</v>
      </c>
      <c r="K15" s="16">
        <f ca="1">$X12</f>
        <v>1</v>
      </c>
      <c r="L15" s="17"/>
      <c r="M15" s="12"/>
      <c r="N15" s="13"/>
      <c r="O15" s="14">
        <f ca="1">$V13</f>
        <v>2</v>
      </c>
      <c r="P15" s="15">
        <f ca="1">$W13</f>
        <v>1</v>
      </c>
      <c r="Q15" s="16">
        <f ca="1">$X13</f>
        <v>1</v>
      </c>
      <c r="R15" s="17"/>
      <c r="S15" s="1"/>
      <c r="T15" s="1"/>
      <c r="U15" s="1">
        <v>11</v>
      </c>
      <c r="V15" s="18">
        <f t="shared" ca="1" si="13"/>
        <v>1</v>
      </c>
      <c r="W15" s="18">
        <f t="shared" ca="1" si="7"/>
        <v>2</v>
      </c>
      <c r="X15" s="18">
        <f t="shared" ca="1" si="14"/>
        <v>4</v>
      </c>
      <c r="Y15" s="19"/>
      <c r="Z15" s="1">
        <v>11</v>
      </c>
      <c r="AA15" s="18">
        <f t="shared" ca="1" si="8"/>
        <v>3</v>
      </c>
      <c r="AB15" s="18">
        <f t="shared" ca="1" si="9"/>
        <v>1</v>
      </c>
      <c r="AC15" s="18">
        <f t="shared" ca="1" si="6"/>
        <v>5</v>
      </c>
      <c r="AD15" s="19"/>
      <c r="AE15" s="1">
        <v>11</v>
      </c>
      <c r="AF15" s="20">
        <f t="shared" ca="1" si="10"/>
        <v>124</v>
      </c>
      <c r="AG15" s="21" t="s">
        <v>18</v>
      </c>
      <c r="AH15" s="21">
        <f t="shared" ca="1" si="11"/>
        <v>315</v>
      </c>
      <c r="AI15" s="22" t="s">
        <v>14</v>
      </c>
      <c r="AJ15" s="18">
        <f t="shared" ca="1" si="12"/>
        <v>439</v>
      </c>
      <c r="AK15" s="19"/>
      <c r="AM15" s="4">
        <f t="shared" ca="1" si="1"/>
        <v>0.38873588594370845</v>
      </c>
      <c r="AN15" s="3">
        <f t="shared" ca="1" si="2"/>
        <v>28</v>
      </c>
      <c r="AP15" s="1">
        <v>15</v>
      </c>
      <c r="AQ15" s="1">
        <v>2</v>
      </c>
      <c r="AR15" s="1">
        <v>7</v>
      </c>
      <c r="AS15" s="1"/>
      <c r="AU15" s="4">
        <f t="shared" ca="1" si="3"/>
        <v>8.1036740942126539E-2</v>
      </c>
      <c r="AV15" s="3">
        <f t="shared" ca="1" si="0"/>
        <v>50</v>
      </c>
      <c r="AW15" s="1"/>
      <c r="AX15" s="1">
        <v>15</v>
      </c>
      <c r="AY15" s="1">
        <v>1</v>
      </c>
      <c r="AZ15" s="1">
        <v>4</v>
      </c>
      <c r="BC15" s="4">
        <f t="shared" ca="1" si="4"/>
        <v>0.31501254333300155</v>
      </c>
      <c r="BD15" s="3">
        <f t="shared" ca="1" si="5"/>
        <v>39</v>
      </c>
      <c r="BE15" s="1"/>
      <c r="BF15" s="1">
        <v>15</v>
      </c>
      <c r="BG15" s="1">
        <v>1</v>
      </c>
      <c r="BH15" s="1">
        <v>4</v>
      </c>
      <c r="BI15" s="1"/>
      <c r="BJ15" s="1"/>
      <c r="BK15" s="1"/>
      <c r="BN15" s="4"/>
      <c r="BO15" s="3"/>
      <c r="BP15" s="1"/>
      <c r="BQ15" s="1"/>
      <c r="BR15" s="1"/>
      <c r="BS15" s="1"/>
    </row>
    <row r="16" spans="1:71" ht="42" customHeight="1" thickBot="1" x14ac:dyDescent="0.3">
      <c r="A16" s="12"/>
      <c r="B16" s="23" t="s">
        <v>8</v>
      </c>
      <c r="C16" s="24">
        <f ca="1">$AA11</f>
        <v>2</v>
      </c>
      <c r="D16" s="25">
        <f ca="1">$AB11</f>
        <v>3</v>
      </c>
      <c r="E16" s="26">
        <f ca="1">$AC11</f>
        <v>2</v>
      </c>
      <c r="F16" s="17"/>
      <c r="G16" s="12"/>
      <c r="H16" s="23" t="s">
        <v>9</v>
      </c>
      <c r="I16" s="24">
        <f ca="1">$AA12</f>
        <v>2</v>
      </c>
      <c r="J16" s="25">
        <f ca="1">$AB12</f>
        <v>2</v>
      </c>
      <c r="K16" s="26">
        <f ca="1">$AC12</f>
        <v>6</v>
      </c>
      <c r="L16" s="17"/>
      <c r="M16" s="12"/>
      <c r="N16" s="23" t="s">
        <v>8</v>
      </c>
      <c r="O16" s="24">
        <f ca="1">$AA13</f>
        <v>7</v>
      </c>
      <c r="P16" s="25">
        <f ca="1">$AB13</f>
        <v>1</v>
      </c>
      <c r="Q16" s="26">
        <f ca="1">$AC13</f>
        <v>1</v>
      </c>
      <c r="R16" s="17"/>
      <c r="S16" s="1"/>
      <c r="T16" s="1"/>
      <c r="U16" s="1">
        <v>12</v>
      </c>
      <c r="V16" s="18">
        <f t="shared" ca="1" si="13"/>
        <v>5</v>
      </c>
      <c r="W16" s="18">
        <f t="shared" ca="1" si="7"/>
        <v>0</v>
      </c>
      <c r="X16" s="18">
        <f t="shared" ca="1" si="14"/>
        <v>0</v>
      </c>
      <c r="Y16" s="19"/>
      <c r="Z16" s="1">
        <v>12</v>
      </c>
      <c r="AA16" s="18">
        <f t="shared" ca="1" si="8"/>
        <v>4</v>
      </c>
      <c r="AB16" s="18">
        <f t="shared" ca="1" si="9"/>
        <v>4</v>
      </c>
      <c r="AC16" s="18">
        <f t="shared" ca="1" si="6"/>
        <v>5</v>
      </c>
      <c r="AD16" s="19"/>
      <c r="AE16" s="1">
        <v>12</v>
      </c>
      <c r="AF16" s="20">
        <f t="shared" ca="1" si="10"/>
        <v>500</v>
      </c>
      <c r="AG16" s="21" t="s">
        <v>18</v>
      </c>
      <c r="AH16" s="21">
        <f t="shared" ca="1" si="11"/>
        <v>445</v>
      </c>
      <c r="AI16" s="22" t="s">
        <v>12</v>
      </c>
      <c r="AJ16" s="18">
        <f t="shared" ca="1" si="12"/>
        <v>945</v>
      </c>
      <c r="AK16" s="19"/>
      <c r="AM16" s="4">
        <f t="shared" ca="1" si="1"/>
        <v>0.75722542322068853</v>
      </c>
      <c r="AN16" s="3">
        <f t="shared" ca="1" si="2"/>
        <v>7</v>
      </c>
      <c r="AP16" s="1">
        <v>16</v>
      </c>
      <c r="AQ16" s="1">
        <v>3</v>
      </c>
      <c r="AR16" s="1">
        <v>1</v>
      </c>
      <c r="AS16" s="1"/>
      <c r="AU16" s="4">
        <f t="shared" ca="1" si="3"/>
        <v>0.44084926952048586</v>
      </c>
      <c r="AV16" s="3">
        <f t="shared" ca="1" si="0"/>
        <v>28</v>
      </c>
      <c r="AW16" s="1"/>
      <c r="AX16" s="1">
        <v>16</v>
      </c>
      <c r="AY16" s="1">
        <v>1</v>
      </c>
      <c r="AZ16" s="1">
        <v>5</v>
      </c>
      <c r="BC16" s="4">
        <f t="shared" ca="1" si="4"/>
        <v>0.2447874633844459</v>
      </c>
      <c r="BD16" s="3">
        <f t="shared" ca="1" si="5"/>
        <v>41</v>
      </c>
      <c r="BE16" s="1"/>
      <c r="BF16" s="1">
        <v>16</v>
      </c>
      <c r="BG16" s="1">
        <v>1</v>
      </c>
      <c r="BH16" s="1">
        <v>5</v>
      </c>
      <c r="BI16" s="1"/>
      <c r="BJ16" s="1"/>
      <c r="BK16" s="1"/>
      <c r="BN16" s="4"/>
      <c r="BO16" s="3"/>
      <c r="BP16" s="1"/>
      <c r="BQ16" s="1"/>
      <c r="BR16" s="1"/>
      <c r="BS16" s="1"/>
    </row>
    <row r="17" spans="1:71" ht="50.1" customHeight="1" x14ac:dyDescent="0.25">
      <c r="A17" s="27"/>
      <c r="B17" s="13"/>
      <c r="C17" s="28"/>
      <c r="D17" s="29"/>
      <c r="E17" s="29"/>
      <c r="F17" s="17"/>
      <c r="G17" s="27"/>
      <c r="H17" s="13"/>
      <c r="I17" s="28"/>
      <c r="J17" s="29"/>
      <c r="K17" s="29"/>
      <c r="L17" s="17"/>
      <c r="M17" s="27"/>
      <c r="N17" s="13"/>
      <c r="O17" s="28"/>
      <c r="P17" s="29"/>
      <c r="Q17" s="29"/>
      <c r="R17" s="17"/>
      <c r="S17" s="1"/>
      <c r="T17" s="1"/>
      <c r="U17" s="1"/>
      <c r="V17" s="33" t="s">
        <v>2</v>
      </c>
      <c r="W17" s="33"/>
      <c r="Z17" s="33" t="s">
        <v>3</v>
      </c>
      <c r="AA17" s="33"/>
      <c r="AB17" s="4"/>
      <c r="AC17" s="4"/>
      <c r="AD17" s="33" t="s">
        <v>4</v>
      </c>
      <c r="AE17" s="34"/>
      <c r="AM17" s="4">
        <f t="shared" ca="1" si="1"/>
        <v>0.58937612753861734</v>
      </c>
      <c r="AN17" s="3">
        <f t="shared" ca="1" si="2"/>
        <v>16</v>
      </c>
      <c r="AP17" s="1">
        <v>17</v>
      </c>
      <c r="AQ17" s="1">
        <v>3</v>
      </c>
      <c r="AR17" s="1">
        <v>2</v>
      </c>
      <c r="AU17" s="4">
        <f t="shared" ca="1" si="3"/>
        <v>0.56865987373581905</v>
      </c>
      <c r="AV17" s="3">
        <f t="shared" ca="1" si="0"/>
        <v>19</v>
      </c>
      <c r="AW17" s="1"/>
      <c r="AX17" s="1">
        <v>17</v>
      </c>
      <c r="AY17" s="1">
        <v>1</v>
      </c>
      <c r="AZ17" s="1">
        <v>6</v>
      </c>
      <c r="BC17" s="4">
        <f t="shared" ca="1" si="4"/>
        <v>0.74920116904840606</v>
      </c>
      <c r="BD17" s="3">
        <f t="shared" ca="1" si="5"/>
        <v>16</v>
      </c>
      <c r="BE17" s="1"/>
      <c r="BF17" s="1">
        <v>17</v>
      </c>
      <c r="BG17" s="1">
        <v>1</v>
      </c>
      <c r="BH17" s="1">
        <v>6</v>
      </c>
      <c r="BI17" s="1"/>
      <c r="BJ17" s="1"/>
      <c r="BK17" s="1"/>
      <c r="BN17" s="4"/>
      <c r="BO17" s="3"/>
      <c r="BP17" s="1"/>
      <c r="BQ17" s="1"/>
      <c r="BR17" s="1"/>
      <c r="BS17" s="1"/>
    </row>
    <row r="18" spans="1:71" ht="12.95" customHeight="1" x14ac:dyDescent="0.25">
      <c r="A18" s="30"/>
      <c r="B18" s="31"/>
      <c r="C18" s="31"/>
      <c r="D18" s="31"/>
      <c r="E18" s="31"/>
      <c r="F18" s="32"/>
      <c r="G18" s="30"/>
      <c r="H18" s="31"/>
      <c r="I18" s="31"/>
      <c r="J18" s="31"/>
      <c r="K18" s="31"/>
      <c r="L18" s="32"/>
      <c r="M18" s="30"/>
      <c r="N18" s="31"/>
      <c r="O18" s="31"/>
      <c r="P18" s="31"/>
      <c r="Q18" s="31"/>
      <c r="R18" s="32"/>
      <c r="S18" s="1"/>
      <c r="T18" s="1"/>
      <c r="U18" s="1">
        <v>1</v>
      </c>
      <c r="V18" s="35">
        <f ca="1">V5+AA5</f>
        <v>7</v>
      </c>
      <c r="W18" s="35" t="str">
        <f ca="1">IF(V18+IF(Z18+IF(AD18&gt;=10,1,0)&gt;=10,1,0)&gt;=10,"◯","")</f>
        <v/>
      </c>
      <c r="Y18" s="1">
        <v>1</v>
      </c>
      <c r="Z18" s="35">
        <f ca="1">W5+AB5</f>
        <v>9</v>
      </c>
      <c r="AA18" s="35" t="str">
        <f ca="1">IF(Z18+IF(AD18&gt;=10,1,0)&gt;=10,"◯","")</f>
        <v/>
      </c>
      <c r="AC18" s="1">
        <v>1</v>
      </c>
      <c r="AD18" s="35">
        <f ca="1">X5+AC5</f>
        <v>3</v>
      </c>
      <c r="AE18" s="35" t="str">
        <f ca="1">IF(AD18&gt;=10,"◯","")</f>
        <v/>
      </c>
      <c r="AM18" s="4">
        <f t="shared" ca="1" si="1"/>
        <v>0.55728204405121451</v>
      </c>
      <c r="AN18" s="3">
        <f t="shared" ca="1" si="2"/>
        <v>21</v>
      </c>
      <c r="AP18" s="1">
        <v>18</v>
      </c>
      <c r="AQ18" s="1">
        <v>3</v>
      </c>
      <c r="AR18" s="1">
        <v>3</v>
      </c>
      <c r="AU18" s="4">
        <f t="shared" ca="1" si="3"/>
        <v>0.43525858700330544</v>
      </c>
      <c r="AV18" s="3">
        <f t="shared" ca="1" si="0"/>
        <v>31</v>
      </c>
      <c r="AW18" s="1"/>
      <c r="AX18" s="1">
        <v>18</v>
      </c>
      <c r="AY18" s="1">
        <v>1</v>
      </c>
      <c r="AZ18" s="1">
        <v>7</v>
      </c>
      <c r="BC18" s="4">
        <f t="shared" ca="1" si="4"/>
        <v>0.82047710145684027</v>
      </c>
      <c r="BD18" s="3">
        <f t="shared" ca="1" si="5"/>
        <v>9</v>
      </c>
      <c r="BE18" s="1"/>
      <c r="BF18" s="1">
        <v>18</v>
      </c>
      <c r="BG18" s="1">
        <v>1</v>
      </c>
      <c r="BH18" s="1">
        <v>7</v>
      </c>
      <c r="BI18" s="1"/>
      <c r="BJ18" s="1"/>
      <c r="BK18" s="1"/>
      <c r="BN18" s="4"/>
      <c r="BO18" s="3"/>
      <c r="BP18" s="1"/>
      <c r="BQ18" s="1"/>
      <c r="BR18" s="1"/>
      <c r="BS18" s="1"/>
    </row>
    <row r="19" spans="1:71" ht="39.950000000000003" customHeight="1" x14ac:dyDescent="0.25">
      <c r="A19" s="8"/>
      <c r="B19" s="9" t="str">
        <f ca="1">$W27</f>
        <v/>
      </c>
      <c r="C19" s="9" t="str">
        <f ca="1">$AA27</f>
        <v/>
      </c>
      <c r="D19" s="9" t="str">
        <f ca="1">$AE27</f>
        <v/>
      </c>
      <c r="E19" s="10"/>
      <c r="F19" s="11"/>
      <c r="G19" s="8"/>
      <c r="H19" s="9" t="str">
        <f ca="1">$W28</f>
        <v/>
      </c>
      <c r="I19" s="9" t="str">
        <f ca="1">$AA28</f>
        <v/>
      </c>
      <c r="J19" s="9" t="str">
        <f ca="1">$AE28</f>
        <v/>
      </c>
      <c r="K19" s="10"/>
      <c r="L19" s="11"/>
      <c r="M19" s="8"/>
      <c r="N19" s="9" t="str">
        <f ca="1">$W29</f>
        <v/>
      </c>
      <c r="O19" s="9" t="str">
        <f ca="1">$AA29</f>
        <v/>
      </c>
      <c r="P19" s="9" t="str">
        <f ca="1">$AE29</f>
        <v/>
      </c>
      <c r="Q19" s="10"/>
      <c r="R19" s="11"/>
      <c r="S19" s="1"/>
      <c r="T19" s="1"/>
      <c r="U19" s="1">
        <v>2</v>
      </c>
      <c r="V19" s="35">
        <f t="shared" ref="V19:V29" ca="1" si="15">V6+AA6</f>
        <v>8</v>
      </c>
      <c r="W19" s="35" t="str">
        <f t="shared" ref="W19:W29" ca="1" si="16">IF(V19+IF(Z19+IF(AD19&gt;=10,1,0)&gt;=10,1,0)&gt;=10,"◯","")</f>
        <v/>
      </c>
      <c r="Y19" s="1">
        <v>2</v>
      </c>
      <c r="Z19" s="35">
        <f t="shared" ref="Z19:Z29" ca="1" si="17">W6+AB6</f>
        <v>5</v>
      </c>
      <c r="AA19" s="35" t="str">
        <f t="shared" ref="AA19:AA29" ca="1" si="18">IF(Z19+IF(AD19&gt;=10,1,0)&gt;=10,"◯","")</f>
        <v/>
      </c>
      <c r="AC19" s="1">
        <v>2</v>
      </c>
      <c r="AD19" s="35">
        <f t="shared" ref="AD19:AD29" ca="1" si="19">X6+AC6</f>
        <v>3</v>
      </c>
      <c r="AE19" s="35" t="str">
        <f t="shared" ref="AE19:AE29" ca="1" si="20">IF(AD19&gt;=10,"◯","")</f>
        <v/>
      </c>
      <c r="AM19" s="4">
        <f t="shared" ca="1" si="1"/>
        <v>0.5364301245825448</v>
      </c>
      <c r="AN19" s="3">
        <f t="shared" ca="1" si="2"/>
        <v>22</v>
      </c>
      <c r="AP19" s="1">
        <v>19</v>
      </c>
      <c r="AQ19" s="1">
        <v>3</v>
      </c>
      <c r="AR19" s="1">
        <v>4</v>
      </c>
      <c r="AU19" s="4">
        <f t="shared" ca="1" si="3"/>
        <v>2.7857278745692771E-2</v>
      </c>
      <c r="AV19" s="3">
        <f t="shared" ca="1" si="0"/>
        <v>55</v>
      </c>
      <c r="AW19" s="1"/>
      <c r="AX19" s="1">
        <v>19</v>
      </c>
      <c r="AY19" s="1">
        <v>1</v>
      </c>
      <c r="AZ19" s="1">
        <v>8</v>
      </c>
      <c r="BC19" s="4">
        <f t="shared" ca="1" si="4"/>
        <v>0.70617515626029825</v>
      </c>
      <c r="BD19" s="3">
        <f t="shared" ca="1" si="5"/>
        <v>18</v>
      </c>
      <c r="BE19" s="1"/>
      <c r="BF19" s="1">
        <v>19</v>
      </c>
      <c r="BG19" s="1">
        <v>1</v>
      </c>
      <c r="BH19" s="1">
        <v>8</v>
      </c>
      <c r="BI19" s="1"/>
      <c r="BJ19" s="1"/>
      <c r="BK19" s="1"/>
      <c r="BN19" s="4"/>
      <c r="BO19" s="3"/>
      <c r="BP19" s="1"/>
      <c r="BQ19" s="1"/>
      <c r="BR19" s="1"/>
      <c r="BS19" s="1"/>
    </row>
    <row r="20" spans="1:71" ht="42" customHeight="1" x14ac:dyDescent="0.25">
      <c r="A20" s="12"/>
      <c r="B20" s="13"/>
      <c r="C20" s="14">
        <f ca="1">$V14</f>
        <v>2</v>
      </c>
      <c r="D20" s="15">
        <f ca="1">$W14</f>
        <v>4</v>
      </c>
      <c r="E20" s="16">
        <f ca="1">$X14</f>
        <v>3</v>
      </c>
      <c r="F20" s="17"/>
      <c r="G20" s="12"/>
      <c r="H20" s="13"/>
      <c r="I20" s="14">
        <f ca="1">$V15</f>
        <v>1</v>
      </c>
      <c r="J20" s="15">
        <f ca="1">$W15</f>
        <v>2</v>
      </c>
      <c r="K20" s="16">
        <f ca="1">$X15</f>
        <v>4</v>
      </c>
      <c r="L20" s="17"/>
      <c r="M20" s="12"/>
      <c r="N20" s="13"/>
      <c r="O20" s="14">
        <f ca="1">$V16</f>
        <v>5</v>
      </c>
      <c r="P20" s="15">
        <f ca="1">$W16</f>
        <v>0</v>
      </c>
      <c r="Q20" s="16">
        <f ca="1">$X16</f>
        <v>0</v>
      </c>
      <c r="R20" s="17"/>
      <c r="S20" s="1"/>
      <c r="T20" s="1"/>
      <c r="U20" s="1">
        <v>3</v>
      </c>
      <c r="V20" s="35">
        <f t="shared" ca="1" si="15"/>
        <v>5</v>
      </c>
      <c r="W20" s="35" t="str">
        <f t="shared" ca="1" si="16"/>
        <v/>
      </c>
      <c r="Y20" s="1">
        <v>3</v>
      </c>
      <c r="Z20" s="35">
        <f t="shared" ca="1" si="17"/>
        <v>8</v>
      </c>
      <c r="AA20" s="35" t="str">
        <f t="shared" ca="1" si="18"/>
        <v/>
      </c>
      <c r="AC20" s="1">
        <v>3</v>
      </c>
      <c r="AD20" s="35">
        <f t="shared" ca="1" si="19"/>
        <v>6</v>
      </c>
      <c r="AE20" s="35" t="str">
        <f t="shared" ca="1" si="20"/>
        <v/>
      </c>
      <c r="AM20" s="4">
        <f t="shared" ca="1" si="1"/>
        <v>8.409605365323447E-2</v>
      </c>
      <c r="AN20" s="3">
        <f t="shared" ca="1" si="2"/>
        <v>35</v>
      </c>
      <c r="AP20" s="1">
        <v>20</v>
      </c>
      <c r="AQ20" s="1">
        <v>3</v>
      </c>
      <c r="AR20" s="1">
        <v>5</v>
      </c>
      <c r="AU20" s="4">
        <f t="shared" ca="1" si="3"/>
        <v>0.5456951788687241</v>
      </c>
      <c r="AV20" s="3">
        <f t="shared" ca="1" si="0"/>
        <v>20</v>
      </c>
      <c r="AW20" s="1"/>
      <c r="AX20" s="1">
        <v>20</v>
      </c>
      <c r="AY20" s="1">
        <v>2</v>
      </c>
      <c r="AZ20" s="1">
        <v>0</v>
      </c>
      <c r="BC20" s="4">
        <f t="shared" ca="1" si="4"/>
        <v>0.95647259750014191</v>
      </c>
      <c r="BD20" s="3">
        <f t="shared" ca="1" si="5"/>
        <v>2</v>
      </c>
      <c r="BE20" s="1"/>
      <c r="BF20" s="1">
        <v>20</v>
      </c>
      <c r="BG20" s="1">
        <v>2</v>
      </c>
      <c r="BH20" s="1">
        <v>0</v>
      </c>
      <c r="BI20" s="1"/>
      <c r="BJ20" s="1"/>
      <c r="BK20" s="1"/>
      <c r="BN20" s="4"/>
      <c r="BO20" s="3"/>
      <c r="BP20" s="1"/>
      <c r="BQ20" s="1"/>
      <c r="BR20" s="1"/>
      <c r="BS20" s="1"/>
    </row>
    <row r="21" spans="1:71" ht="42" customHeight="1" thickBot="1" x14ac:dyDescent="0.3">
      <c r="A21" s="12"/>
      <c r="B21" s="23" t="s">
        <v>8</v>
      </c>
      <c r="C21" s="24">
        <f ca="1">$AA14</f>
        <v>4</v>
      </c>
      <c r="D21" s="25">
        <f ca="1">$AB14</f>
        <v>1</v>
      </c>
      <c r="E21" s="26">
        <f ca="1">$AC14</f>
        <v>2</v>
      </c>
      <c r="F21" s="17"/>
      <c r="G21" s="12"/>
      <c r="H21" s="23" t="s">
        <v>8</v>
      </c>
      <c r="I21" s="24">
        <f ca="1">$AA15</f>
        <v>3</v>
      </c>
      <c r="J21" s="25">
        <f ca="1">$AB15</f>
        <v>1</v>
      </c>
      <c r="K21" s="26">
        <f ca="1">$AC15</f>
        <v>5</v>
      </c>
      <c r="L21" s="17"/>
      <c r="M21" s="12"/>
      <c r="N21" s="23" t="s">
        <v>8</v>
      </c>
      <c r="O21" s="24">
        <f ca="1">$AA16</f>
        <v>4</v>
      </c>
      <c r="P21" s="25">
        <f ca="1">$AB16</f>
        <v>4</v>
      </c>
      <c r="Q21" s="26">
        <f ca="1">$AC16</f>
        <v>5</v>
      </c>
      <c r="R21" s="17"/>
      <c r="S21" s="1"/>
      <c r="T21" s="1"/>
      <c r="U21" s="1">
        <v>4</v>
      </c>
      <c r="V21" s="35">
        <f t="shared" ca="1" si="15"/>
        <v>3</v>
      </c>
      <c r="W21" s="35" t="str">
        <f t="shared" ca="1" si="16"/>
        <v/>
      </c>
      <c r="Y21" s="1">
        <v>4</v>
      </c>
      <c r="Z21" s="35">
        <f t="shared" ca="1" si="17"/>
        <v>9</v>
      </c>
      <c r="AA21" s="35" t="str">
        <f t="shared" ca="1" si="18"/>
        <v/>
      </c>
      <c r="AC21" s="1">
        <v>4</v>
      </c>
      <c r="AD21" s="35">
        <f t="shared" ca="1" si="19"/>
        <v>7</v>
      </c>
      <c r="AE21" s="35" t="str">
        <f t="shared" ca="1" si="20"/>
        <v/>
      </c>
      <c r="AM21" s="4">
        <f t="shared" ca="1" si="1"/>
        <v>0.57349878971849855</v>
      </c>
      <c r="AN21" s="3">
        <f t="shared" ca="1" si="2"/>
        <v>18</v>
      </c>
      <c r="AP21" s="1">
        <v>21</v>
      </c>
      <c r="AQ21" s="1">
        <v>3</v>
      </c>
      <c r="AR21" s="1">
        <v>6</v>
      </c>
      <c r="AU21" s="4">
        <f t="shared" ca="1" si="3"/>
        <v>0.2562214921153072</v>
      </c>
      <c r="AV21" s="3">
        <f t="shared" ca="1" si="0"/>
        <v>40</v>
      </c>
      <c r="AW21" s="1"/>
      <c r="AX21" s="1">
        <v>21</v>
      </c>
      <c r="AY21" s="1">
        <v>2</v>
      </c>
      <c r="AZ21" s="1">
        <v>1</v>
      </c>
      <c r="BC21" s="4">
        <f t="shared" ca="1" si="4"/>
        <v>0.92906503604176682</v>
      </c>
      <c r="BD21" s="3">
        <f t="shared" ca="1" si="5"/>
        <v>5</v>
      </c>
      <c r="BE21" s="1"/>
      <c r="BF21" s="1">
        <v>21</v>
      </c>
      <c r="BG21" s="1">
        <v>2</v>
      </c>
      <c r="BH21" s="1">
        <v>1</v>
      </c>
      <c r="BI21" s="1"/>
      <c r="BJ21" s="1"/>
      <c r="BK21" s="1"/>
      <c r="BN21" s="4"/>
      <c r="BO21" s="3"/>
      <c r="BP21" s="1"/>
      <c r="BQ21" s="1"/>
      <c r="BR21" s="1"/>
      <c r="BS21" s="1"/>
    </row>
    <row r="22" spans="1:71" ht="50.1" customHeight="1" x14ac:dyDescent="0.25">
      <c r="A22" s="27"/>
      <c r="B22" s="13"/>
      <c r="C22" s="28"/>
      <c r="D22" s="29"/>
      <c r="E22" s="29"/>
      <c r="F22" s="17"/>
      <c r="G22" s="27"/>
      <c r="H22" s="13"/>
      <c r="I22" s="28"/>
      <c r="J22" s="29"/>
      <c r="K22" s="29"/>
      <c r="L22" s="17"/>
      <c r="M22" s="27"/>
      <c r="N22" s="13"/>
      <c r="O22" s="28"/>
      <c r="P22" s="29"/>
      <c r="Q22" s="29"/>
      <c r="R22" s="17"/>
      <c r="S22" s="1"/>
      <c r="T22" s="1"/>
      <c r="U22" s="1">
        <v>5</v>
      </c>
      <c r="V22" s="35">
        <f t="shared" ca="1" si="15"/>
        <v>7</v>
      </c>
      <c r="W22" s="35" t="str">
        <f t="shared" ca="1" si="16"/>
        <v/>
      </c>
      <c r="Y22" s="1">
        <v>5</v>
      </c>
      <c r="Z22" s="35">
        <f t="shared" ca="1" si="17"/>
        <v>6</v>
      </c>
      <c r="AA22" s="35" t="str">
        <f t="shared" ca="1" si="18"/>
        <v/>
      </c>
      <c r="AC22" s="1">
        <v>5</v>
      </c>
      <c r="AD22" s="35">
        <f t="shared" ca="1" si="19"/>
        <v>4</v>
      </c>
      <c r="AE22" s="35" t="str">
        <f t="shared" ca="1" si="20"/>
        <v/>
      </c>
      <c r="AM22" s="4">
        <f t="shared" ca="1" si="1"/>
        <v>0.55864413694679005</v>
      </c>
      <c r="AN22" s="3">
        <f t="shared" ca="1" si="2"/>
        <v>20</v>
      </c>
      <c r="AP22" s="1">
        <v>22</v>
      </c>
      <c r="AQ22" s="1">
        <v>4</v>
      </c>
      <c r="AR22" s="1">
        <v>1</v>
      </c>
      <c r="AU22" s="4">
        <f t="shared" ca="1" si="3"/>
        <v>0.28704442519313056</v>
      </c>
      <c r="AV22" s="3">
        <f t="shared" ca="1" si="0"/>
        <v>37</v>
      </c>
      <c r="AW22" s="1"/>
      <c r="AX22" s="1">
        <v>22</v>
      </c>
      <c r="AY22" s="1">
        <v>2</v>
      </c>
      <c r="AZ22" s="1">
        <v>2</v>
      </c>
      <c r="BC22" s="4">
        <f t="shared" ca="1" si="4"/>
        <v>0.57155841618779768</v>
      </c>
      <c r="BD22" s="3">
        <f t="shared" ca="1" si="5"/>
        <v>27</v>
      </c>
      <c r="BE22" s="1"/>
      <c r="BF22" s="1">
        <v>22</v>
      </c>
      <c r="BG22" s="1">
        <v>2</v>
      </c>
      <c r="BH22" s="1">
        <v>2</v>
      </c>
      <c r="BI22" s="1"/>
      <c r="BJ22" s="1"/>
      <c r="BK22" s="1"/>
      <c r="BN22" s="4"/>
      <c r="BO22" s="3"/>
      <c r="BP22" s="1"/>
      <c r="BQ22" s="1"/>
      <c r="BR22" s="1"/>
      <c r="BS22" s="1"/>
    </row>
    <row r="23" spans="1:71" ht="12.95" customHeight="1" x14ac:dyDescent="0.25">
      <c r="A23" s="30"/>
      <c r="B23" s="31"/>
      <c r="C23" s="31"/>
      <c r="D23" s="31"/>
      <c r="E23" s="31"/>
      <c r="F23" s="32"/>
      <c r="G23" s="30"/>
      <c r="H23" s="31"/>
      <c r="I23" s="31"/>
      <c r="J23" s="31"/>
      <c r="K23" s="31"/>
      <c r="L23" s="32"/>
      <c r="M23" s="30"/>
      <c r="N23" s="31"/>
      <c r="O23" s="31"/>
      <c r="P23" s="31"/>
      <c r="Q23" s="31"/>
      <c r="R23" s="32"/>
      <c r="S23" s="1"/>
      <c r="T23" s="1"/>
      <c r="U23" s="1">
        <v>6</v>
      </c>
      <c r="V23" s="35">
        <f t="shared" ca="1" si="15"/>
        <v>6</v>
      </c>
      <c r="W23" s="35" t="str">
        <f t="shared" ca="1" si="16"/>
        <v/>
      </c>
      <c r="Y23" s="1">
        <v>6</v>
      </c>
      <c r="Z23" s="35">
        <f t="shared" ca="1" si="17"/>
        <v>8</v>
      </c>
      <c r="AA23" s="35" t="str">
        <f t="shared" ca="1" si="18"/>
        <v/>
      </c>
      <c r="AC23" s="1">
        <v>6</v>
      </c>
      <c r="AD23" s="35">
        <f t="shared" ca="1" si="19"/>
        <v>4</v>
      </c>
      <c r="AE23" s="35" t="str">
        <f t="shared" ca="1" si="20"/>
        <v/>
      </c>
      <c r="AM23" s="4">
        <f t="shared" ca="1" si="1"/>
        <v>0.61631335065142812</v>
      </c>
      <c r="AN23" s="3">
        <f t="shared" ca="1" si="2"/>
        <v>14</v>
      </c>
      <c r="AP23" s="1">
        <v>23</v>
      </c>
      <c r="AQ23" s="1">
        <v>4</v>
      </c>
      <c r="AR23" s="1">
        <v>2</v>
      </c>
      <c r="AU23" s="4">
        <f t="shared" ca="1" si="3"/>
        <v>0.2661072124764009</v>
      </c>
      <c r="AV23" s="3">
        <f t="shared" ca="1" si="0"/>
        <v>39</v>
      </c>
      <c r="AW23" s="1"/>
      <c r="AX23" s="1">
        <v>23</v>
      </c>
      <c r="AY23" s="1">
        <v>2</v>
      </c>
      <c r="AZ23" s="1">
        <v>3</v>
      </c>
      <c r="BC23" s="4">
        <f t="shared" ca="1" si="4"/>
        <v>0.38636911014653197</v>
      </c>
      <c r="BD23" s="3">
        <f t="shared" ca="1" si="5"/>
        <v>36</v>
      </c>
      <c r="BE23" s="1"/>
      <c r="BF23" s="1">
        <v>23</v>
      </c>
      <c r="BG23" s="1">
        <v>2</v>
      </c>
      <c r="BH23" s="1">
        <v>3</v>
      </c>
      <c r="BI23" s="1"/>
      <c r="BJ23" s="1"/>
      <c r="BK23" s="1"/>
      <c r="BN23" s="4"/>
      <c r="BO23" s="3"/>
      <c r="BP23" s="1"/>
      <c r="BQ23" s="1"/>
      <c r="BR23" s="1"/>
      <c r="BS23" s="1"/>
    </row>
    <row r="24" spans="1:71" ht="38.1" customHeight="1" thickBot="1" x14ac:dyDescent="0.3">
      <c r="A24" s="57" t="str">
        <f t="shared" ref="A24:Q24" si="21">A1</f>
        <v>たし算筆算 ３けた上○つき くり上がりなし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8">
        <f t="shared" si="21"/>
        <v>1</v>
      </c>
      <c r="R24" s="58"/>
      <c r="S24" s="1"/>
      <c r="T24" s="1"/>
      <c r="U24" s="1">
        <v>7</v>
      </c>
      <c r="V24" s="35">
        <f t="shared" ca="1" si="15"/>
        <v>6</v>
      </c>
      <c r="W24" s="35" t="str">
        <f t="shared" ca="1" si="16"/>
        <v/>
      </c>
      <c r="Y24" s="1">
        <v>7</v>
      </c>
      <c r="Z24" s="35">
        <f t="shared" ca="1" si="17"/>
        <v>5</v>
      </c>
      <c r="AA24" s="35" t="str">
        <f t="shared" ca="1" si="18"/>
        <v/>
      </c>
      <c r="AC24" s="1">
        <v>7</v>
      </c>
      <c r="AD24" s="35">
        <f t="shared" ca="1" si="19"/>
        <v>4</v>
      </c>
      <c r="AE24" s="35" t="str">
        <f t="shared" ca="1" si="20"/>
        <v/>
      </c>
      <c r="AM24" s="4">
        <f t="shared" ca="1" si="1"/>
        <v>0.45737123025943816</v>
      </c>
      <c r="AN24" s="3">
        <f t="shared" ca="1" si="2"/>
        <v>25</v>
      </c>
      <c r="AP24" s="1">
        <v>24</v>
      </c>
      <c r="AQ24" s="1">
        <v>4</v>
      </c>
      <c r="AR24" s="1">
        <v>3</v>
      </c>
      <c r="AU24" s="4">
        <f t="shared" ca="1" si="3"/>
        <v>0.46689758210235777</v>
      </c>
      <c r="AV24" s="3">
        <f t="shared" ca="1" si="0"/>
        <v>26</v>
      </c>
      <c r="AW24" s="1"/>
      <c r="AX24" s="1">
        <v>24</v>
      </c>
      <c r="AY24" s="1">
        <v>2</v>
      </c>
      <c r="AZ24" s="1">
        <v>4</v>
      </c>
      <c r="BC24" s="4">
        <f t="shared" ca="1" si="4"/>
        <v>0.84579543089470799</v>
      </c>
      <c r="BD24" s="3">
        <f t="shared" ca="1" si="5"/>
        <v>7</v>
      </c>
      <c r="BE24" s="1"/>
      <c r="BF24" s="1">
        <v>24</v>
      </c>
      <c r="BG24" s="1">
        <v>2</v>
      </c>
      <c r="BH24" s="1">
        <v>4</v>
      </c>
      <c r="BI24" s="1"/>
      <c r="BJ24" s="1"/>
      <c r="BK24" s="1"/>
      <c r="BN24" s="4"/>
      <c r="BO24" s="3"/>
      <c r="BP24" s="1"/>
      <c r="BQ24" s="1"/>
      <c r="BR24" s="1"/>
      <c r="BS24" s="1"/>
    </row>
    <row r="25" spans="1:71" ht="38.25" customHeight="1" thickBot="1" x14ac:dyDescent="0.3">
      <c r="A25" s="36"/>
      <c r="B25" s="47" t="str">
        <f>B2</f>
        <v>　　月　　日</v>
      </c>
      <c r="C25" s="48"/>
      <c r="D25" s="48"/>
      <c r="E25" s="54"/>
      <c r="F25" s="47" t="str">
        <f t="shared" ref="F25" si="22">F2</f>
        <v>名前</v>
      </c>
      <c r="G25" s="48"/>
      <c r="H25" s="48"/>
      <c r="I25" s="48"/>
      <c r="J25" s="49"/>
      <c r="K25" s="50"/>
      <c r="L25" s="50"/>
      <c r="M25" s="50"/>
      <c r="N25" s="50"/>
      <c r="O25" s="50"/>
      <c r="P25" s="50"/>
      <c r="Q25" s="51"/>
      <c r="R25" s="36"/>
      <c r="S25" s="1"/>
      <c r="T25" s="1"/>
      <c r="U25" s="1">
        <v>8</v>
      </c>
      <c r="V25" s="35">
        <f t="shared" ca="1" si="15"/>
        <v>4</v>
      </c>
      <c r="W25" s="35" t="str">
        <f t="shared" ca="1" si="16"/>
        <v/>
      </c>
      <c r="Y25" s="1">
        <v>8</v>
      </c>
      <c r="Z25" s="35">
        <f t="shared" ca="1" si="17"/>
        <v>3</v>
      </c>
      <c r="AA25" s="35" t="str">
        <f t="shared" ca="1" si="18"/>
        <v/>
      </c>
      <c r="AC25" s="1">
        <v>8</v>
      </c>
      <c r="AD25" s="35">
        <f t="shared" ca="1" si="19"/>
        <v>7</v>
      </c>
      <c r="AE25" s="35" t="str">
        <f t="shared" ca="1" si="20"/>
        <v/>
      </c>
      <c r="AM25" s="4">
        <f t="shared" ca="1" si="1"/>
        <v>0.73756277583382179</v>
      </c>
      <c r="AN25" s="3">
        <f t="shared" ca="1" si="2"/>
        <v>8</v>
      </c>
      <c r="AP25" s="1">
        <v>25</v>
      </c>
      <c r="AQ25" s="1">
        <v>4</v>
      </c>
      <c r="AR25" s="1">
        <v>4</v>
      </c>
      <c r="AU25" s="4">
        <f t="shared" ca="1" si="3"/>
        <v>7.5415402295408551E-2</v>
      </c>
      <c r="AV25" s="3">
        <f t="shared" ca="1" si="0"/>
        <v>51</v>
      </c>
      <c r="AW25" s="1"/>
      <c r="AX25" s="1">
        <v>25</v>
      </c>
      <c r="AY25" s="1">
        <v>2</v>
      </c>
      <c r="AZ25" s="1">
        <v>5</v>
      </c>
      <c r="BC25" s="4">
        <f t="shared" ca="1" si="4"/>
        <v>0.78999310931733413</v>
      </c>
      <c r="BD25" s="3">
        <f t="shared" ca="1" si="5"/>
        <v>11</v>
      </c>
      <c r="BE25" s="1"/>
      <c r="BF25" s="1">
        <v>25</v>
      </c>
      <c r="BG25" s="1">
        <v>2</v>
      </c>
      <c r="BH25" s="1">
        <v>5</v>
      </c>
      <c r="BI25" s="1"/>
      <c r="BJ25" s="1"/>
      <c r="BK25" s="1"/>
      <c r="BN25" s="4"/>
      <c r="BO25" s="3"/>
      <c r="BP25" s="1"/>
      <c r="BQ25" s="1"/>
      <c r="BR25" s="1"/>
      <c r="BS25" s="1"/>
    </row>
    <row r="26" spans="1:71" ht="13.5" customHeight="1" x14ac:dyDescent="0.25">
      <c r="C26" s="6"/>
      <c r="D26" s="6"/>
      <c r="E26" s="46"/>
      <c r="F26" s="6"/>
      <c r="G26" s="6"/>
      <c r="H26" s="6"/>
      <c r="I26" s="6"/>
      <c r="J26" s="7"/>
      <c r="K26" s="7"/>
      <c r="L26" s="7"/>
      <c r="M26" s="7"/>
      <c r="N26" s="7"/>
      <c r="O26" s="7"/>
      <c r="P26" s="7"/>
      <c r="S26" s="1"/>
      <c r="T26" s="1"/>
      <c r="U26" s="1">
        <v>9</v>
      </c>
      <c r="V26" s="35">
        <f t="shared" ca="1" si="15"/>
        <v>9</v>
      </c>
      <c r="W26" s="35" t="str">
        <f t="shared" ca="1" si="16"/>
        <v/>
      </c>
      <c r="Y26" s="1">
        <v>9</v>
      </c>
      <c r="Z26" s="35">
        <f t="shared" ca="1" si="17"/>
        <v>2</v>
      </c>
      <c r="AA26" s="35" t="str">
        <f t="shared" ca="1" si="18"/>
        <v/>
      </c>
      <c r="AC26" s="1">
        <v>9</v>
      </c>
      <c r="AD26" s="35">
        <f t="shared" ca="1" si="19"/>
        <v>2</v>
      </c>
      <c r="AE26" s="35" t="str">
        <f t="shared" ca="1" si="20"/>
        <v/>
      </c>
      <c r="AM26" s="4">
        <f t="shared" ca="1" si="1"/>
        <v>0.72296788958593738</v>
      </c>
      <c r="AN26" s="3">
        <f t="shared" ca="1" si="2"/>
        <v>9</v>
      </c>
      <c r="AP26" s="1">
        <v>26</v>
      </c>
      <c r="AQ26" s="1">
        <v>4</v>
      </c>
      <c r="AR26" s="1">
        <v>5</v>
      </c>
      <c r="AU26" s="4">
        <f t="shared" ca="1" si="3"/>
        <v>0.43922587663063328</v>
      </c>
      <c r="AV26" s="3">
        <f t="shared" ca="1" si="0"/>
        <v>29</v>
      </c>
      <c r="AW26" s="1"/>
      <c r="AX26" s="1">
        <v>26</v>
      </c>
      <c r="AY26" s="1">
        <v>2</v>
      </c>
      <c r="AZ26" s="1">
        <v>6</v>
      </c>
      <c r="BC26" s="4">
        <f t="shared" ca="1" si="4"/>
        <v>0.96166908154478781</v>
      </c>
      <c r="BD26" s="3">
        <f t="shared" ca="1" si="5"/>
        <v>1</v>
      </c>
      <c r="BE26" s="1"/>
      <c r="BF26" s="1">
        <v>26</v>
      </c>
      <c r="BG26" s="1">
        <v>2</v>
      </c>
      <c r="BH26" s="1">
        <v>6</v>
      </c>
      <c r="BI26" s="1"/>
      <c r="BJ26" s="1"/>
      <c r="BK26" s="1"/>
      <c r="BN26" s="4"/>
      <c r="BO26" s="3"/>
      <c r="BP26" s="1"/>
      <c r="BQ26" s="1"/>
      <c r="BR26" s="1"/>
      <c r="BS26" s="1"/>
    </row>
    <row r="27" spans="1:71" ht="39.950000000000003" customHeight="1" x14ac:dyDescent="0.25">
      <c r="A27" s="8"/>
      <c r="B27" s="9" t="str">
        <f ca="1">$W45</f>
        <v/>
      </c>
      <c r="C27" s="9" t="str">
        <f ca="1">$AA45</f>
        <v/>
      </c>
      <c r="D27" s="9" t="str">
        <f ca="1">$AE45</f>
        <v/>
      </c>
      <c r="E27" s="10"/>
      <c r="F27" s="11"/>
      <c r="G27" s="8"/>
      <c r="H27" s="9" t="str">
        <f ca="1">$W46</f>
        <v/>
      </c>
      <c r="I27" s="9" t="str">
        <f ca="1">$AA46</f>
        <v/>
      </c>
      <c r="J27" s="9" t="str">
        <f ca="1">$AE46</f>
        <v/>
      </c>
      <c r="K27" s="10"/>
      <c r="L27" s="11"/>
      <c r="M27" s="8"/>
      <c r="N27" s="9" t="str">
        <f ca="1">$W47</f>
        <v/>
      </c>
      <c r="O27" s="9" t="str">
        <f ca="1">$AA47</f>
        <v/>
      </c>
      <c r="P27" s="9" t="str">
        <f ca="1">$AE47</f>
        <v/>
      </c>
      <c r="Q27" s="10"/>
      <c r="R27" s="11"/>
      <c r="S27" s="1"/>
      <c r="T27" s="1"/>
      <c r="U27" s="1">
        <v>10</v>
      </c>
      <c r="V27" s="35">
        <f t="shared" ca="1" si="15"/>
        <v>6</v>
      </c>
      <c r="W27" s="35" t="str">
        <f t="shared" ca="1" si="16"/>
        <v/>
      </c>
      <c r="Y27" s="1">
        <v>10</v>
      </c>
      <c r="Z27" s="35">
        <f t="shared" ca="1" si="17"/>
        <v>5</v>
      </c>
      <c r="AA27" s="35" t="str">
        <f t="shared" ca="1" si="18"/>
        <v/>
      </c>
      <c r="AC27" s="1">
        <v>10</v>
      </c>
      <c r="AD27" s="35">
        <f t="shared" ca="1" si="19"/>
        <v>5</v>
      </c>
      <c r="AE27" s="35" t="str">
        <f t="shared" ca="1" si="20"/>
        <v/>
      </c>
      <c r="AM27" s="4">
        <f t="shared" ca="1" si="1"/>
        <v>0.58413102704861775</v>
      </c>
      <c r="AN27" s="3">
        <f t="shared" ca="1" si="2"/>
        <v>17</v>
      </c>
      <c r="AP27" s="1">
        <v>27</v>
      </c>
      <c r="AQ27" s="1">
        <v>5</v>
      </c>
      <c r="AR27" s="1">
        <v>1</v>
      </c>
      <c r="AU27" s="4">
        <f t="shared" ca="1" si="3"/>
        <v>0.68939205602392073</v>
      </c>
      <c r="AV27" s="3">
        <f t="shared" ca="1" si="0"/>
        <v>15</v>
      </c>
      <c r="AW27" s="1"/>
      <c r="AX27" s="1">
        <v>27</v>
      </c>
      <c r="AY27" s="1">
        <v>2</v>
      </c>
      <c r="AZ27" s="1">
        <v>7</v>
      </c>
      <c r="BC27" s="4">
        <f t="shared" ca="1" si="4"/>
        <v>0.79249344811979694</v>
      </c>
      <c r="BD27" s="3">
        <f t="shared" ca="1" si="5"/>
        <v>10</v>
      </c>
      <c r="BE27" s="1"/>
      <c r="BF27" s="1">
        <v>27</v>
      </c>
      <c r="BG27" s="1">
        <v>2</v>
      </c>
      <c r="BH27" s="1">
        <v>7</v>
      </c>
      <c r="BI27" s="1"/>
      <c r="BJ27" s="1"/>
      <c r="BK27" s="1"/>
      <c r="BN27" s="4"/>
      <c r="BO27" s="3"/>
      <c r="BP27" s="1"/>
      <c r="BQ27" s="1"/>
      <c r="BR27" s="1"/>
      <c r="BS27" s="1"/>
    </row>
    <row r="28" spans="1:71" ht="42" customHeight="1" x14ac:dyDescent="0.25">
      <c r="A28" s="12"/>
      <c r="B28" s="13"/>
      <c r="C28" s="14">
        <f ca="1">C5</f>
        <v>1</v>
      </c>
      <c r="D28" s="15">
        <f ca="1">D5</f>
        <v>3</v>
      </c>
      <c r="E28" s="16">
        <f t="shared" ref="E28:Q28" ca="1" si="23">E5</f>
        <v>1</v>
      </c>
      <c r="F28" s="17"/>
      <c r="G28" s="12"/>
      <c r="H28" s="13"/>
      <c r="I28" s="14">
        <f t="shared" ca="1" si="23"/>
        <v>5</v>
      </c>
      <c r="J28" s="15">
        <f t="shared" ca="1" si="23"/>
        <v>0</v>
      </c>
      <c r="K28" s="16">
        <f t="shared" ca="1" si="23"/>
        <v>0</v>
      </c>
      <c r="L28" s="17"/>
      <c r="M28" s="12"/>
      <c r="N28" s="13"/>
      <c r="O28" s="14">
        <f t="shared" ca="1" si="23"/>
        <v>2</v>
      </c>
      <c r="P28" s="15">
        <f t="shared" ca="1" si="23"/>
        <v>3</v>
      </c>
      <c r="Q28" s="16">
        <f t="shared" ca="1" si="23"/>
        <v>6</v>
      </c>
      <c r="R28" s="17"/>
      <c r="S28" s="1"/>
      <c r="T28" s="1"/>
      <c r="U28" s="1">
        <v>11</v>
      </c>
      <c r="V28" s="35">
        <f t="shared" ca="1" si="15"/>
        <v>4</v>
      </c>
      <c r="W28" s="35" t="str">
        <f t="shared" ca="1" si="16"/>
        <v/>
      </c>
      <c r="Y28" s="1">
        <v>11</v>
      </c>
      <c r="Z28" s="35">
        <f t="shared" ca="1" si="17"/>
        <v>3</v>
      </c>
      <c r="AA28" s="35" t="str">
        <f t="shared" ca="1" si="18"/>
        <v/>
      </c>
      <c r="AC28" s="1">
        <v>11</v>
      </c>
      <c r="AD28" s="35">
        <f t="shared" ca="1" si="19"/>
        <v>9</v>
      </c>
      <c r="AE28" s="35" t="str">
        <f t="shared" ca="1" si="20"/>
        <v/>
      </c>
      <c r="AM28" s="4">
        <f t="shared" ca="1" si="1"/>
        <v>8.6553336344576404E-2</v>
      </c>
      <c r="AN28" s="3">
        <f t="shared" ca="1" si="2"/>
        <v>34</v>
      </c>
      <c r="AP28" s="1">
        <v>28</v>
      </c>
      <c r="AQ28" s="1">
        <v>5</v>
      </c>
      <c r="AR28" s="1">
        <v>2</v>
      </c>
      <c r="AU28" s="4">
        <f t="shared" ca="1" si="3"/>
        <v>0.92343622700846628</v>
      </c>
      <c r="AV28" s="3">
        <f t="shared" ca="1" si="0"/>
        <v>2</v>
      </c>
      <c r="AW28" s="1"/>
      <c r="AX28" s="1">
        <v>28</v>
      </c>
      <c r="AY28" s="1">
        <v>3</v>
      </c>
      <c r="AZ28" s="1">
        <v>0</v>
      </c>
      <c r="BC28" s="4">
        <f t="shared" ca="1" si="4"/>
        <v>0.37496433123043194</v>
      </c>
      <c r="BD28" s="3">
        <f t="shared" ca="1" si="5"/>
        <v>37</v>
      </c>
      <c r="BE28" s="1"/>
      <c r="BF28" s="1">
        <v>28</v>
      </c>
      <c r="BG28" s="1">
        <v>3</v>
      </c>
      <c r="BH28" s="1">
        <v>0</v>
      </c>
      <c r="BI28" s="1"/>
      <c r="BJ28" s="1"/>
      <c r="BK28" s="1"/>
      <c r="BN28" s="4"/>
      <c r="BO28" s="3"/>
      <c r="BP28" s="1"/>
      <c r="BQ28" s="1"/>
      <c r="BR28" s="1"/>
      <c r="BS28" s="1"/>
    </row>
    <row r="29" spans="1:71" ht="42" customHeight="1" thickBot="1" x14ac:dyDescent="0.3">
      <c r="A29" s="12"/>
      <c r="B29" s="23" t="str">
        <f>B6</f>
        <v>＋</v>
      </c>
      <c r="C29" s="24">
        <f t="shared" ref="C29:Q29" ca="1" si="24">C6</f>
        <v>6</v>
      </c>
      <c r="D29" s="25">
        <f t="shared" ca="1" si="24"/>
        <v>6</v>
      </c>
      <c r="E29" s="26">
        <f t="shared" ca="1" si="24"/>
        <v>2</v>
      </c>
      <c r="F29" s="17"/>
      <c r="G29" s="12"/>
      <c r="H29" s="23" t="str">
        <f>H6</f>
        <v>＋</v>
      </c>
      <c r="I29" s="24">
        <f t="shared" ca="1" si="24"/>
        <v>3</v>
      </c>
      <c r="J29" s="25">
        <f t="shared" ca="1" si="24"/>
        <v>5</v>
      </c>
      <c r="K29" s="26">
        <f t="shared" ca="1" si="24"/>
        <v>3</v>
      </c>
      <c r="L29" s="17"/>
      <c r="M29" s="12"/>
      <c r="N29" s="23" t="str">
        <f>N6</f>
        <v>＋</v>
      </c>
      <c r="O29" s="24">
        <f t="shared" ca="1" si="24"/>
        <v>3</v>
      </c>
      <c r="P29" s="25">
        <f t="shared" ca="1" si="24"/>
        <v>5</v>
      </c>
      <c r="Q29" s="26">
        <f t="shared" ca="1" si="24"/>
        <v>0</v>
      </c>
      <c r="R29" s="17"/>
      <c r="S29" s="1"/>
      <c r="T29" s="1"/>
      <c r="U29" s="1">
        <v>12</v>
      </c>
      <c r="V29" s="35">
        <f t="shared" ca="1" si="15"/>
        <v>9</v>
      </c>
      <c r="W29" s="35" t="str">
        <f t="shared" ca="1" si="16"/>
        <v/>
      </c>
      <c r="Y29" s="1">
        <v>12</v>
      </c>
      <c r="Z29" s="35">
        <f t="shared" ca="1" si="17"/>
        <v>4</v>
      </c>
      <c r="AA29" s="35" t="str">
        <f t="shared" ca="1" si="18"/>
        <v/>
      </c>
      <c r="AC29" s="1">
        <v>12</v>
      </c>
      <c r="AD29" s="35">
        <f t="shared" ca="1" si="19"/>
        <v>5</v>
      </c>
      <c r="AE29" s="35" t="str">
        <f t="shared" ca="1" si="20"/>
        <v/>
      </c>
      <c r="AM29" s="4">
        <f t="shared" ca="1" si="1"/>
        <v>0.15727029128605696</v>
      </c>
      <c r="AN29" s="3">
        <f t="shared" ca="1" si="2"/>
        <v>31</v>
      </c>
      <c r="AP29" s="1">
        <v>29</v>
      </c>
      <c r="AQ29" s="1">
        <v>5</v>
      </c>
      <c r="AR29" s="1">
        <v>3</v>
      </c>
      <c r="AU29" s="4">
        <f t="shared" ca="1" si="3"/>
        <v>9.061998228637469E-2</v>
      </c>
      <c r="AV29" s="3">
        <f t="shared" ca="1" si="0"/>
        <v>49</v>
      </c>
      <c r="AW29" s="1"/>
      <c r="AX29" s="1">
        <v>29</v>
      </c>
      <c r="AY29" s="1">
        <v>3</v>
      </c>
      <c r="AZ29" s="1">
        <v>1</v>
      </c>
      <c r="BC29" s="4">
        <f t="shared" ca="1" si="4"/>
        <v>0.23366393672760677</v>
      </c>
      <c r="BD29" s="3">
        <f t="shared" ca="1" si="5"/>
        <v>43</v>
      </c>
      <c r="BE29" s="1"/>
      <c r="BF29" s="1">
        <v>29</v>
      </c>
      <c r="BG29" s="1">
        <v>3</v>
      </c>
      <c r="BH29" s="1">
        <v>1</v>
      </c>
      <c r="BI29" s="1"/>
      <c r="BJ29" s="1"/>
      <c r="BK29" s="1"/>
      <c r="BN29" s="4"/>
      <c r="BO29" s="3"/>
      <c r="BP29" s="1"/>
      <c r="BQ29" s="1"/>
      <c r="BR29" s="1"/>
      <c r="BS29" s="1"/>
    </row>
    <row r="30" spans="1:71" ht="50.1" customHeight="1" x14ac:dyDescent="0.25">
      <c r="A30" s="27"/>
      <c r="B30" s="37">
        <f ca="1">MOD(ROUNDDOWN($AJ31/1000,0),10)</f>
        <v>0</v>
      </c>
      <c r="C30" s="38">
        <f ca="1">MOD(ROUNDDOWN($AJ31/100,0),10)</f>
        <v>7</v>
      </c>
      <c r="D30" s="39">
        <f ca="1">MOD(ROUNDDOWN($AJ31/10,0),10)</f>
        <v>9</v>
      </c>
      <c r="E30" s="39">
        <f ca="1">MOD(ROUNDDOWN($AJ31/1,0),10)</f>
        <v>3</v>
      </c>
      <c r="F30" s="40"/>
      <c r="G30" s="41"/>
      <c r="H30" s="37">
        <f ca="1">MOD(ROUNDDOWN($AJ32/1000,0),10)</f>
        <v>0</v>
      </c>
      <c r="I30" s="38">
        <f ca="1">MOD(ROUNDDOWN($AJ32/100,0),10)</f>
        <v>8</v>
      </c>
      <c r="J30" s="39">
        <f ca="1">MOD(ROUNDDOWN($AJ32/10,0),10)</f>
        <v>5</v>
      </c>
      <c r="K30" s="39">
        <f ca="1">MOD(ROUNDDOWN($AJ32/1,0),10)</f>
        <v>3</v>
      </c>
      <c r="L30" s="40"/>
      <c r="M30" s="41"/>
      <c r="N30" s="37">
        <f ca="1">MOD(ROUNDDOWN($AJ33/1000,0),10)</f>
        <v>0</v>
      </c>
      <c r="O30" s="38">
        <f ca="1">MOD(ROUNDDOWN($AJ33/100,0),10)</f>
        <v>5</v>
      </c>
      <c r="P30" s="39">
        <f ca="1">MOD(ROUNDDOWN($AJ33/10,0),10)</f>
        <v>8</v>
      </c>
      <c r="Q30" s="39">
        <f ca="1">MOD(ROUNDDOWN($AJ33/1,0),10)</f>
        <v>6</v>
      </c>
      <c r="R30" s="17"/>
      <c r="S30" s="1"/>
      <c r="T30" s="1"/>
      <c r="AM30" s="4">
        <f t="shared" ca="1" si="1"/>
        <v>0.42780711484881573</v>
      </c>
      <c r="AN30" s="3">
        <f t="shared" ca="1" si="2"/>
        <v>26</v>
      </c>
      <c r="AP30" s="1">
        <v>30</v>
      </c>
      <c r="AQ30" s="1">
        <v>5</v>
      </c>
      <c r="AR30" s="1">
        <v>4</v>
      </c>
      <c r="AU30" s="4">
        <f t="shared" ca="1" si="3"/>
        <v>0.8395234465173157</v>
      </c>
      <c r="AV30" s="3">
        <f t="shared" ca="1" si="0"/>
        <v>4</v>
      </c>
      <c r="AW30" s="1"/>
      <c r="AX30" s="1">
        <v>30</v>
      </c>
      <c r="AY30" s="1">
        <v>3</v>
      </c>
      <c r="AZ30" s="1">
        <v>2</v>
      </c>
      <c r="BC30" s="4">
        <f t="shared" ca="1" si="4"/>
        <v>0.652402905201799</v>
      </c>
      <c r="BD30" s="3">
        <f t="shared" ca="1" si="5"/>
        <v>24</v>
      </c>
      <c r="BE30" s="1"/>
      <c r="BF30" s="1">
        <v>30</v>
      </c>
      <c r="BG30" s="1">
        <v>3</v>
      </c>
      <c r="BH30" s="1">
        <v>2</v>
      </c>
      <c r="BI30" s="1"/>
      <c r="BJ30" s="1"/>
      <c r="BK30" s="1"/>
      <c r="BN30" s="4"/>
      <c r="BO30" s="3"/>
      <c r="BP30" s="1"/>
      <c r="BQ30" s="1"/>
      <c r="BR30" s="1"/>
      <c r="BS30" s="1"/>
    </row>
    <row r="31" spans="1:71" ht="12.95" customHeight="1" x14ac:dyDescent="0.25">
      <c r="A31" s="30"/>
      <c r="B31" s="31"/>
      <c r="C31" s="31"/>
      <c r="D31" s="31"/>
      <c r="E31" s="31"/>
      <c r="F31" s="32"/>
      <c r="G31" s="30"/>
      <c r="H31" s="31"/>
      <c r="I31" s="31"/>
      <c r="J31" s="31"/>
      <c r="K31" s="31"/>
      <c r="L31" s="32"/>
      <c r="M31" s="30"/>
      <c r="N31" s="31"/>
      <c r="O31" s="31"/>
      <c r="P31" s="31"/>
      <c r="Q31" s="31"/>
      <c r="R31" s="32"/>
      <c r="S31" s="1"/>
      <c r="T31" s="1"/>
      <c r="U31" s="2">
        <f t="shared" ref="U31:X42" si="25">U5</f>
        <v>1</v>
      </c>
      <c r="V31" s="18">
        <f ca="1">V5</f>
        <v>1</v>
      </c>
      <c r="W31" s="18">
        <f t="shared" ca="1" si="25"/>
        <v>3</v>
      </c>
      <c r="X31" s="18">
        <f t="shared" ca="1" si="25"/>
        <v>1</v>
      </c>
      <c r="Y31" s="19"/>
      <c r="Z31" s="1">
        <f t="shared" ref="Z31:AC42" si="26">Z5</f>
        <v>1</v>
      </c>
      <c r="AA31" s="18">
        <f t="shared" ca="1" si="26"/>
        <v>6</v>
      </c>
      <c r="AB31" s="18">
        <f t="shared" ca="1" si="26"/>
        <v>6</v>
      </c>
      <c r="AC31" s="18">
        <f t="shared" ca="1" si="26"/>
        <v>2</v>
      </c>
      <c r="AD31" s="19"/>
      <c r="AE31" s="42">
        <f t="shared" ref="AE31:AJ42" si="27">AE5</f>
        <v>1</v>
      </c>
      <c r="AF31" s="20">
        <f ca="1">AF5</f>
        <v>131</v>
      </c>
      <c r="AG31" s="21" t="str">
        <f t="shared" si="27"/>
        <v>＋</v>
      </c>
      <c r="AH31" s="21">
        <f t="shared" ca="1" si="27"/>
        <v>662</v>
      </c>
      <c r="AI31" s="22" t="str">
        <f t="shared" si="27"/>
        <v>＝</v>
      </c>
      <c r="AJ31" s="18">
        <f t="shared" ca="1" si="27"/>
        <v>793</v>
      </c>
      <c r="AK31" s="19"/>
      <c r="AM31" s="4">
        <f t="shared" ca="1" si="1"/>
        <v>0.13294221118849336</v>
      </c>
      <c r="AN31" s="3">
        <f t="shared" ca="1" si="2"/>
        <v>33</v>
      </c>
      <c r="AP31" s="1">
        <v>31</v>
      </c>
      <c r="AQ31" s="1">
        <v>6</v>
      </c>
      <c r="AR31" s="1">
        <v>1</v>
      </c>
      <c r="AU31" s="4">
        <f t="shared" ca="1" si="3"/>
        <v>0.15654187700096156</v>
      </c>
      <c r="AV31" s="3">
        <f t="shared" ca="1" si="0"/>
        <v>44</v>
      </c>
      <c r="AW31" s="1"/>
      <c r="AX31" s="1">
        <v>31</v>
      </c>
      <c r="AY31" s="1">
        <v>3</v>
      </c>
      <c r="AZ31" s="1">
        <v>3</v>
      </c>
      <c r="BC31" s="4">
        <f t="shared" ca="1" si="4"/>
        <v>0.14170192424242578</v>
      </c>
      <c r="BD31" s="3">
        <f t="shared" ca="1" si="5"/>
        <v>51</v>
      </c>
      <c r="BE31" s="1"/>
      <c r="BF31" s="1">
        <v>31</v>
      </c>
      <c r="BG31" s="1">
        <v>3</v>
      </c>
      <c r="BH31" s="1">
        <v>3</v>
      </c>
      <c r="BI31" s="1"/>
      <c r="BJ31" s="1"/>
      <c r="BK31" s="1"/>
      <c r="BN31" s="4"/>
      <c r="BO31" s="3"/>
      <c r="BP31" s="1"/>
      <c r="BQ31" s="1"/>
      <c r="BR31" s="1"/>
      <c r="BS31" s="1"/>
    </row>
    <row r="32" spans="1:71" ht="39.950000000000003" customHeight="1" x14ac:dyDescent="0.25">
      <c r="A32" s="8"/>
      <c r="B32" s="9" t="str">
        <f ca="1">$W48</f>
        <v/>
      </c>
      <c r="C32" s="9" t="str">
        <f ca="1">$AA48</f>
        <v/>
      </c>
      <c r="D32" s="9" t="str">
        <f ca="1">$AE48</f>
        <v/>
      </c>
      <c r="E32" s="10"/>
      <c r="F32" s="11"/>
      <c r="G32" s="8"/>
      <c r="H32" s="9" t="str">
        <f ca="1">$W49</f>
        <v/>
      </c>
      <c r="I32" s="9" t="str">
        <f ca="1">$AA49</f>
        <v/>
      </c>
      <c r="J32" s="9" t="str">
        <f ca="1">$AE49</f>
        <v/>
      </c>
      <c r="K32" s="10"/>
      <c r="L32" s="11"/>
      <c r="M32" s="8"/>
      <c r="N32" s="9" t="str">
        <f ca="1">$W50</f>
        <v/>
      </c>
      <c r="O32" s="9" t="str">
        <f ca="1">$AA50</f>
        <v/>
      </c>
      <c r="P32" s="9" t="str">
        <f ca="1">$AE50</f>
        <v/>
      </c>
      <c r="Q32" s="10"/>
      <c r="R32" s="11"/>
      <c r="S32" s="1"/>
      <c r="T32" s="1"/>
      <c r="U32" s="2">
        <f t="shared" si="25"/>
        <v>2</v>
      </c>
      <c r="V32" s="18">
        <f t="shared" ca="1" si="25"/>
        <v>5</v>
      </c>
      <c r="W32" s="18">
        <f t="shared" ca="1" si="25"/>
        <v>0</v>
      </c>
      <c r="X32" s="18">
        <f t="shared" ca="1" si="25"/>
        <v>0</v>
      </c>
      <c r="Y32" s="19"/>
      <c r="Z32" s="1">
        <f t="shared" si="26"/>
        <v>2</v>
      </c>
      <c r="AA32" s="18">
        <f t="shared" ca="1" si="26"/>
        <v>3</v>
      </c>
      <c r="AB32" s="18">
        <f t="shared" ca="1" si="26"/>
        <v>5</v>
      </c>
      <c r="AC32" s="18">
        <f t="shared" ca="1" si="26"/>
        <v>3</v>
      </c>
      <c r="AD32" s="19"/>
      <c r="AE32" s="42">
        <f t="shared" si="27"/>
        <v>2</v>
      </c>
      <c r="AF32" s="20">
        <f t="shared" ca="1" si="27"/>
        <v>500</v>
      </c>
      <c r="AG32" s="21" t="str">
        <f t="shared" si="27"/>
        <v>＋</v>
      </c>
      <c r="AH32" s="21">
        <f t="shared" ca="1" si="27"/>
        <v>353</v>
      </c>
      <c r="AI32" s="22" t="str">
        <f t="shared" si="27"/>
        <v>＝</v>
      </c>
      <c r="AJ32" s="18">
        <f t="shared" ca="1" si="27"/>
        <v>853</v>
      </c>
      <c r="AK32" s="19"/>
      <c r="AM32" s="4">
        <f t="shared" ca="1" si="1"/>
        <v>0.91163900709170109</v>
      </c>
      <c r="AN32" s="3">
        <f t="shared" ca="1" si="2"/>
        <v>4</v>
      </c>
      <c r="AP32" s="1">
        <v>32</v>
      </c>
      <c r="AQ32" s="1">
        <v>6</v>
      </c>
      <c r="AR32" s="1">
        <v>2</v>
      </c>
      <c r="AU32" s="4">
        <f t="shared" ca="1" si="3"/>
        <v>0.80301212471950123</v>
      </c>
      <c r="AV32" s="3">
        <f t="shared" ca="1" si="0"/>
        <v>9</v>
      </c>
      <c r="AW32" s="1"/>
      <c r="AX32" s="1">
        <v>32</v>
      </c>
      <c r="AY32" s="1">
        <v>3</v>
      </c>
      <c r="AZ32" s="1">
        <v>4</v>
      </c>
      <c r="BC32" s="4">
        <f t="shared" ca="1" si="4"/>
        <v>0.62448930727381635</v>
      </c>
      <c r="BD32" s="3">
        <f t="shared" ca="1" si="5"/>
        <v>26</v>
      </c>
      <c r="BE32" s="1"/>
      <c r="BF32" s="1">
        <v>32</v>
      </c>
      <c r="BG32" s="1">
        <v>3</v>
      </c>
      <c r="BH32" s="1">
        <v>4</v>
      </c>
      <c r="BI32" s="1"/>
      <c r="BJ32" s="1"/>
      <c r="BK32" s="1"/>
      <c r="BN32" s="4"/>
      <c r="BO32" s="3"/>
      <c r="BP32" s="1"/>
      <c r="BQ32" s="1"/>
      <c r="BR32" s="1"/>
      <c r="BS32" s="1"/>
    </row>
    <row r="33" spans="1:71" ht="42" customHeight="1" x14ac:dyDescent="0.25">
      <c r="A33" s="12"/>
      <c r="B33" s="13"/>
      <c r="C33" s="14">
        <f ca="1">C10</f>
        <v>1</v>
      </c>
      <c r="D33" s="15">
        <f t="shared" ref="D33:Q33" ca="1" si="28">D10</f>
        <v>5</v>
      </c>
      <c r="E33" s="16">
        <f t="shared" ca="1" si="28"/>
        <v>6</v>
      </c>
      <c r="F33" s="17"/>
      <c r="G33" s="12"/>
      <c r="H33" s="13"/>
      <c r="I33" s="14">
        <f ca="1">I10</f>
        <v>3</v>
      </c>
      <c r="J33" s="15">
        <f t="shared" ca="1" si="28"/>
        <v>6</v>
      </c>
      <c r="K33" s="16">
        <f t="shared" ca="1" si="28"/>
        <v>3</v>
      </c>
      <c r="L33" s="17"/>
      <c r="M33" s="12"/>
      <c r="N33" s="13"/>
      <c r="O33" s="14">
        <f ca="1">O10</f>
        <v>5</v>
      </c>
      <c r="P33" s="15">
        <f t="shared" ca="1" si="28"/>
        <v>6</v>
      </c>
      <c r="Q33" s="16">
        <f t="shared" ca="1" si="28"/>
        <v>1</v>
      </c>
      <c r="R33" s="17"/>
      <c r="S33" s="1"/>
      <c r="T33" s="1"/>
      <c r="U33" s="1">
        <f t="shared" si="25"/>
        <v>3</v>
      </c>
      <c r="V33" s="18">
        <f t="shared" ca="1" si="25"/>
        <v>2</v>
      </c>
      <c r="W33" s="18">
        <f t="shared" ca="1" si="25"/>
        <v>3</v>
      </c>
      <c r="X33" s="18">
        <f t="shared" ca="1" si="25"/>
        <v>6</v>
      </c>
      <c r="Y33" s="19"/>
      <c r="Z33" s="1">
        <f t="shared" si="26"/>
        <v>3</v>
      </c>
      <c r="AA33" s="18">
        <f t="shared" ca="1" si="26"/>
        <v>3</v>
      </c>
      <c r="AB33" s="18">
        <f t="shared" ca="1" si="26"/>
        <v>5</v>
      </c>
      <c r="AC33" s="18">
        <f t="shared" ca="1" si="26"/>
        <v>0</v>
      </c>
      <c r="AD33" s="19"/>
      <c r="AE33" s="42">
        <f t="shared" si="27"/>
        <v>3</v>
      </c>
      <c r="AF33" s="20">
        <f t="shared" ca="1" si="27"/>
        <v>236</v>
      </c>
      <c r="AG33" s="21" t="str">
        <f t="shared" si="27"/>
        <v>＋</v>
      </c>
      <c r="AH33" s="21">
        <f t="shared" ca="1" si="27"/>
        <v>350</v>
      </c>
      <c r="AI33" s="22" t="str">
        <f t="shared" si="27"/>
        <v>＝</v>
      </c>
      <c r="AJ33" s="18">
        <f t="shared" ca="1" si="27"/>
        <v>586</v>
      </c>
      <c r="AK33" s="19"/>
      <c r="AM33" s="4">
        <f t="shared" ca="1" si="1"/>
        <v>0.84553782546637402</v>
      </c>
      <c r="AN33" s="3">
        <f t="shared" ca="1" si="2"/>
        <v>5</v>
      </c>
      <c r="AP33" s="1">
        <v>33</v>
      </c>
      <c r="AQ33" s="1">
        <v>6</v>
      </c>
      <c r="AR33" s="1">
        <v>3</v>
      </c>
      <c r="AU33" s="4">
        <f t="shared" ca="1" si="3"/>
        <v>0.86756355211387359</v>
      </c>
      <c r="AV33" s="3">
        <f t="shared" ca="1" si="0"/>
        <v>3</v>
      </c>
      <c r="AW33" s="1"/>
      <c r="AX33" s="1">
        <v>33</v>
      </c>
      <c r="AY33" s="1">
        <v>3</v>
      </c>
      <c r="AZ33" s="1">
        <v>5</v>
      </c>
      <c r="BC33" s="4">
        <f t="shared" ca="1" si="4"/>
        <v>0.69738153342589704</v>
      </c>
      <c r="BD33" s="3">
        <f t="shared" ca="1" si="5"/>
        <v>21</v>
      </c>
      <c r="BE33" s="1"/>
      <c r="BF33" s="1">
        <v>33</v>
      </c>
      <c r="BG33" s="1">
        <v>3</v>
      </c>
      <c r="BH33" s="1">
        <v>5</v>
      </c>
      <c r="BI33" s="1"/>
      <c r="BJ33" s="1"/>
      <c r="BK33" s="1"/>
      <c r="BN33" s="4"/>
      <c r="BO33" s="3"/>
      <c r="BP33" s="1"/>
      <c r="BQ33" s="1"/>
      <c r="BR33" s="1"/>
      <c r="BS33" s="1"/>
    </row>
    <row r="34" spans="1:71" ht="42" customHeight="1" thickBot="1" x14ac:dyDescent="0.3">
      <c r="A34" s="12"/>
      <c r="B34" s="23" t="str">
        <f>B11</f>
        <v>＋</v>
      </c>
      <c r="C34" s="24">
        <f t="shared" ref="C34:Q34" ca="1" si="29">C11</f>
        <v>2</v>
      </c>
      <c r="D34" s="25">
        <f t="shared" ca="1" si="29"/>
        <v>4</v>
      </c>
      <c r="E34" s="26">
        <f t="shared" ca="1" si="29"/>
        <v>1</v>
      </c>
      <c r="F34" s="17"/>
      <c r="G34" s="12"/>
      <c r="H34" s="23" t="str">
        <f>H11</f>
        <v>＋</v>
      </c>
      <c r="I34" s="24">
        <f t="shared" ca="1" si="29"/>
        <v>4</v>
      </c>
      <c r="J34" s="25">
        <f t="shared" ca="1" si="29"/>
        <v>0</v>
      </c>
      <c r="K34" s="26">
        <f t="shared" ca="1" si="29"/>
        <v>1</v>
      </c>
      <c r="L34" s="17"/>
      <c r="M34" s="12"/>
      <c r="N34" s="23" t="str">
        <f>N11</f>
        <v>＋</v>
      </c>
      <c r="O34" s="24">
        <f t="shared" ca="1" si="29"/>
        <v>1</v>
      </c>
      <c r="P34" s="25">
        <f t="shared" ca="1" si="29"/>
        <v>2</v>
      </c>
      <c r="Q34" s="26">
        <f t="shared" ca="1" si="29"/>
        <v>3</v>
      </c>
      <c r="R34" s="17"/>
      <c r="S34" s="1"/>
      <c r="T34" s="1"/>
      <c r="U34" s="1">
        <f t="shared" si="25"/>
        <v>4</v>
      </c>
      <c r="V34" s="18">
        <f t="shared" ca="1" si="25"/>
        <v>1</v>
      </c>
      <c r="W34" s="18">
        <f t="shared" ca="1" si="25"/>
        <v>5</v>
      </c>
      <c r="X34" s="18">
        <f t="shared" ca="1" si="25"/>
        <v>6</v>
      </c>
      <c r="Y34" s="19"/>
      <c r="Z34" s="1">
        <f t="shared" si="26"/>
        <v>4</v>
      </c>
      <c r="AA34" s="18">
        <f t="shared" ca="1" si="26"/>
        <v>2</v>
      </c>
      <c r="AB34" s="18">
        <f t="shared" ca="1" si="26"/>
        <v>4</v>
      </c>
      <c r="AC34" s="18">
        <f t="shared" ca="1" si="26"/>
        <v>1</v>
      </c>
      <c r="AD34" s="19"/>
      <c r="AE34" s="42">
        <f t="shared" si="27"/>
        <v>4</v>
      </c>
      <c r="AF34" s="20">
        <f t="shared" ca="1" si="27"/>
        <v>156</v>
      </c>
      <c r="AG34" s="21" t="str">
        <f t="shared" si="27"/>
        <v>＋</v>
      </c>
      <c r="AH34" s="21">
        <f t="shared" ca="1" si="27"/>
        <v>241</v>
      </c>
      <c r="AI34" s="22" t="str">
        <f t="shared" si="27"/>
        <v>＝</v>
      </c>
      <c r="AJ34" s="18">
        <f t="shared" ca="1" si="27"/>
        <v>397</v>
      </c>
      <c r="AK34" s="19"/>
      <c r="AM34" s="4">
        <f t="shared" ca="1" si="1"/>
        <v>0.63927848955296984</v>
      </c>
      <c r="AN34" s="3">
        <f t="shared" ca="1" si="2"/>
        <v>13</v>
      </c>
      <c r="AP34" s="1">
        <v>34</v>
      </c>
      <c r="AQ34" s="1">
        <v>7</v>
      </c>
      <c r="AR34" s="1">
        <v>1</v>
      </c>
      <c r="AU34" s="4">
        <f t="shared" ca="1" si="3"/>
        <v>5.5099078109216104E-2</v>
      </c>
      <c r="AV34" s="3">
        <f t="shared" ca="1" si="0"/>
        <v>53</v>
      </c>
      <c r="AW34" s="1"/>
      <c r="AX34" s="1">
        <v>34</v>
      </c>
      <c r="AY34" s="1">
        <v>3</v>
      </c>
      <c r="AZ34" s="1">
        <v>6</v>
      </c>
      <c r="BC34" s="4">
        <f t="shared" ca="1" si="4"/>
        <v>0.24388538202687393</v>
      </c>
      <c r="BD34" s="3">
        <f t="shared" ca="1" si="5"/>
        <v>42</v>
      </c>
      <c r="BE34" s="1"/>
      <c r="BF34" s="1">
        <v>34</v>
      </c>
      <c r="BG34" s="1">
        <v>3</v>
      </c>
      <c r="BH34" s="1">
        <v>6</v>
      </c>
      <c r="BI34" s="1"/>
      <c r="BJ34" s="1"/>
      <c r="BK34" s="1"/>
      <c r="BN34" s="4"/>
      <c r="BO34" s="3"/>
      <c r="BP34" s="1"/>
      <c r="BQ34" s="1"/>
      <c r="BR34" s="1"/>
      <c r="BS34" s="1"/>
    </row>
    <row r="35" spans="1:71" ht="50.1" customHeight="1" x14ac:dyDescent="0.25">
      <c r="A35" s="27"/>
      <c r="B35" s="37">
        <f ca="1">MOD(ROUNDDOWN($AJ34/1000,0),10)</f>
        <v>0</v>
      </c>
      <c r="C35" s="38">
        <f ca="1">MOD(ROUNDDOWN($AJ34/100,0),10)</f>
        <v>3</v>
      </c>
      <c r="D35" s="39">
        <f ca="1">MOD(ROUNDDOWN($AJ34/10,0),10)</f>
        <v>9</v>
      </c>
      <c r="E35" s="39">
        <f ca="1">MOD(ROUNDDOWN($AJ34/1,0),10)</f>
        <v>7</v>
      </c>
      <c r="F35" s="40"/>
      <c r="G35" s="41"/>
      <c r="H35" s="37">
        <f ca="1">MOD(ROUNDDOWN($AJ35/1000,0),10)</f>
        <v>0</v>
      </c>
      <c r="I35" s="38">
        <f ca="1">MOD(ROUNDDOWN($AJ35/100,0),10)</f>
        <v>7</v>
      </c>
      <c r="J35" s="39">
        <f ca="1">MOD(ROUNDDOWN($AJ35/10,0),10)</f>
        <v>6</v>
      </c>
      <c r="K35" s="39">
        <f ca="1">MOD(ROUNDDOWN($AJ35/1,0),10)</f>
        <v>4</v>
      </c>
      <c r="L35" s="40"/>
      <c r="M35" s="41"/>
      <c r="N35" s="37">
        <f ca="1">MOD(ROUNDDOWN($AJ36/1000,0),10)</f>
        <v>0</v>
      </c>
      <c r="O35" s="38">
        <f ca="1">MOD(ROUNDDOWN($AJ36/100,0),10)</f>
        <v>6</v>
      </c>
      <c r="P35" s="39">
        <f ca="1">MOD(ROUNDDOWN($AJ36/10,0),10)</f>
        <v>8</v>
      </c>
      <c r="Q35" s="39">
        <f ca="1">MOD(ROUNDDOWN($AJ36/1,0),10)</f>
        <v>4</v>
      </c>
      <c r="R35" s="17"/>
      <c r="S35" s="1"/>
      <c r="T35" s="1"/>
      <c r="U35" s="1">
        <f t="shared" si="25"/>
        <v>5</v>
      </c>
      <c r="V35" s="18">
        <f t="shared" ca="1" si="25"/>
        <v>3</v>
      </c>
      <c r="W35" s="18">
        <f t="shared" ca="1" si="25"/>
        <v>6</v>
      </c>
      <c r="X35" s="18">
        <f t="shared" ca="1" si="25"/>
        <v>3</v>
      </c>
      <c r="Y35" s="19"/>
      <c r="Z35" s="1">
        <f t="shared" si="26"/>
        <v>5</v>
      </c>
      <c r="AA35" s="18">
        <f t="shared" ca="1" si="26"/>
        <v>4</v>
      </c>
      <c r="AB35" s="18">
        <f t="shared" ca="1" si="26"/>
        <v>0</v>
      </c>
      <c r="AC35" s="18">
        <f t="shared" ca="1" si="26"/>
        <v>1</v>
      </c>
      <c r="AD35" s="19"/>
      <c r="AE35" s="42">
        <f t="shared" si="27"/>
        <v>5</v>
      </c>
      <c r="AF35" s="20">
        <f t="shared" ca="1" si="27"/>
        <v>363</v>
      </c>
      <c r="AG35" s="21" t="str">
        <f t="shared" si="27"/>
        <v>＋</v>
      </c>
      <c r="AH35" s="21">
        <f t="shared" ca="1" si="27"/>
        <v>401</v>
      </c>
      <c r="AI35" s="22" t="str">
        <f t="shared" si="27"/>
        <v>＝</v>
      </c>
      <c r="AJ35" s="18">
        <f t="shared" ca="1" si="27"/>
        <v>764</v>
      </c>
      <c r="AK35" s="19"/>
      <c r="AM35" s="4">
        <f t="shared" ca="1" si="1"/>
        <v>0.99664260626279311</v>
      </c>
      <c r="AN35" s="3">
        <f t="shared" ca="1" si="2"/>
        <v>1</v>
      </c>
      <c r="AP35" s="1">
        <v>35</v>
      </c>
      <c r="AQ35" s="1">
        <v>7</v>
      </c>
      <c r="AR35" s="1">
        <v>2</v>
      </c>
      <c r="AU35" s="4">
        <f t="shared" ca="1" si="3"/>
        <v>0.95895624294400661</v>
      </c>
      <c r="AV35" s="3">
        <f t="shared" ca="1" si="0"/>
        <v>1</v>
      </c>
      <c r="AW35" s="1"/>
      <c r="AX35" s="1">
        <v>35</v>
      </c>
      <c r="AY35" s="1">
        <v>4</v>
      </c>
      <c r="AZ35" s="1">
        <v>0</v>
      </c>
      <c r="BC35" s="4">
        <f t="shared" ca="1" si="4"/>
        <v>0.67649737510870878</v>
      </c>
      <c r="BD35" s="3">
        <f t="shared" ca="1" si="5"/>
        <v>23</v>
      </c>
      <c r="BE35" s="1"/>
      <c r="BF35" s="1">
        <v>35</v>
      </c>
      <c r="BG35" s="1">
        <v>4</v>
      </c>
      <c r="BH35" s="1">
        <v>0</v>
      </c>
      <c r="BI35" s="1"/>
      <c r="BJ35" s="1"/>
      <c r="BK35" s="1"/>
      <c r="BN35" s="4"/>
      <c r="BO35" s="3"/>
      <c r="BP35" s="1"/>
      <c r="BQ35" s="1"/>
      <c r="BR35" s="1"/>
      <c r="BS35" s="1"/>
    </row>
    <row r="36" spans="1:71" ht="12.95" customHeight="1" x14ac:dyDescent="0.25">
      <c r="A36" s="30"/>
      <c r="B36" s="31"/>
      <c r="C36" s="31"/>
      <c r="D36" s="31"/>
      <c r="E36" s="31"/>
      <c r="F36" s="32"/>
      <c r="G36" s="30"/>
      <c r="H36" s="31"/>
      <c r="I36" s="31"/>
      <c r="J36" s="31"/>
      <c r="K36" s="31"/>
      <c r="L36" s="32"/>
      <c r="M36" s="30"/>
      <c r="N36" s="31"/>
      <c r="O36" s="31"/>
      <c r="P36" s="31"/>
      <c r="Q36" s="31"/>
      <c r="R36" s="32"/>
      <c r="S36" s="1"/>
      <c r="T36" s="1"/>
      <c r="U36" s="1">
        <f t="shared" si="25"/>
        <v>6</v>
      </c>
      <c r="V36" s="18">
        <f t="shared" ca="1" si="25"/>
        <v>5</v>
      </c>
      <c r="W36" s="18">
        <f t="shared" ca="1" si="25"/>
        <v>6</v>
      </c>
      <c r="X36" s="18">
        <f t="shared" ca="1" si="25"/>
        <v>1</v>
      </c>
      <c r="Y36" s="19"/>
      <c r="Z36" s="1">
        <f t="shared" si="26"/>
        <v>6</v>
      </c>
      <c r="AA36" s="18">
        <f t="shared" ca="1" si="26"/>
        <v>1</v>
      </c>
      <c r="AB36" s="18">
        <f t="shared" ca="1" si="26"/>
        <v>2</v>
      </c>
      <c r="AC36" s="18">
        <f t="shared" ca="1" si="26"/>
        <v>3</v>
      </c>
      <c r="AD36" s="19"/>
      <c r="AE36" s="42">
        <f t="shared" si="27"/>
        <v>6</v>
      </c>
      <c r="AF36" s="20">
        <f t="shared" ca="1" si="27"/>
        <v>561</v>
      </c>
      <c r="AG36" s="21" t="str">
        <f t="shared" si="27"/>
        <v>＋</v>
      </c>
      <c r="AH36" s="21">
        <f t="shared" ca="1" si="27"/>
        <v>123</v>
      </c>
      <c r="AI36" s="22" t="str">
        <f t="shared" si="27"/>
        <v>＝</v>
      </c>
      <c r="AJ36" s="18">
        <f t="shared" ca="1" si="27"/>
        <v>684</v>
      </c>
      <c r="AK36" s="19"/>
      <c r="AM36" s="4">
        <f t="shared" ca="1" si="1"/>
        <v>0.14060719269796429</v>
      </c>
      <c r="AN36" s="3">
        <f t="shared" ca="1" si="2"/>
        <v>32</v>
      </c>
      <c r="AP36" s="1">
        <v>36</v>
      </c>
      <c r="AQ36" s="1">
        <v>8</v>
      </c>
      <c r="AR36" s="1">
        <v>1</v>
      </c>
      <c r="AU36" s="4">
        <f t="shared" ca="1" si="3"/>
        <v>0.41788187466077231</v>
      </c>
      <c r="AV36" s="3">
        <f t="shared" ca="1" si="0"/>
        <v>32</v>
      </c>
      <c r="AW36" s="1"/>
      <c r="AX36" s="1">
        <v>36</v>
      </c>
      <c r="AY36" s="1">
        <v>4</v>
      </c>
      <c r="AZ36" s="1">
        <v>1</v>
      </c>
      <c r="BC36" s="4">
        <f t="shared" ca="1" si="4"/>
        <v>0.43776548575710783</v>
      </c>
      <c r="BD36" s="3">
        <f t="shared" ca="1" si="5"/>
        <v>34</v>
      </c>
      <c r="BE36" s="1"/>
      <c r="BF36" s="1">
        <v>36</v>
      </c>
      <c r="BG36" s="1">
        <v>4</v>
      </c>
      <c r="BH36" s="1">
        <v>1</v>
      </c>
      <c r="BI36" s="1"/>
      <c r="BJ36" s="1"/>
      <c r="BK36" s="1"/>
      <c r="BN36" s="4"/>
      <c r="BO36" s="3"/>
      <c r="BP36" s="1"/>
      <c r="BQ36" s="1"/>
      <c r="BR36" s="1"/>
      <c r="BS36" s="1"/>
    </row>
    <row r="37" spans="1:71" ht="39.950000000000003" customHeight="1" x14ac:dyDescent="0.25">
      <c r="A37" s="8"/>
      <c r="B37" s="9" t="str">
        <f ca="1">$W51</f>
        <v/>
      </c>
      <c r="C37" s="9" t="str">
        <f ca="1">$AA51</f>
        <v/>
      </c>
      <c r="D37" s="9" t="str">
        <f ca="1">$AE51</f>
        <v/>
      </c>
      <c r="E37" s="10"/>
      <c r="F37" s="11"/>
      <c r="G37" s="8"/>
      <c r="H37" s="9" t="str">
        <f ca="1">$W52</f>
        <v/>
      </c>
      <c r="I37" s="9" t="str">
        <f ca="1">$AA52</f>
        <v/>
      </c>
      <c r="J37" s="9" t="str">
        <f ca="1">$AE52</f>
        <v/>
      </c>
      <c r="K37" s="10"/>
      <c r="L37" s="11"/>
      <c r="M37" s="8"/>
      <c r="N37" s="9" t="str">
        <f ca="1">$W53</f>
        <v/>
      </c>
      <c r="O37" s="9" t="str">
        <f ca="1">$AA53</f>
        <v/>
      </c>
      <c r="P37" s="9" t="str">
        <f ca="1">$AE53</f>
        <v/>
      </c>
      <c r="Q37" s="10"/>
      <c r="R37" s="11"/>
      <c r="S37" s="1"/>
      <c r="T37" s="1"/>
      <c r="U37" s="1">
        <f t="shared" si="25"/>
        <v>7</v>
      </c>
      <c r="V37" s="18">
        <f t="shared" ca="1" si="25"/>
        <v>4</v>
      </c>
      <c r="W37" s="18">
        <f t="shared" ca="1" si="25"/>
        <v>2</v>
      </c>
      <c r="X37" s="18">
        <f t="shared" ca="1" si="25"/>
        <v>2</v>
      </c>
      <c r="Y37" s="19"/>
      <c r="Z37" s="1">
        <f t="shared" si="26"/>
        <v>7</v>
      </c>
      <c r="AA37" s="18">
        <f t="shared" ca="1" si="26"/>
        <v>2</v>
      </c>
      <c r="AB37" s="18">
        <f t="shared" ca="1" si="26"/>
        <v>3</v>
      </c>
      <c r="AC37" s="18">
        <f t="shared" ca="1" si="26"/>
        <v>2</v>
      </c>
      <c r="AD37" s="19"/>
      <c r="AE37" s="42">
        <f t="shared" si="27"/>
        <v>7</v>
      </c>
      <c r="AF37" s="20">
        <f t="shared" ca="1" si="27"/>
        <v>422</v>
      </c>
      <c r="AG37" s="21" t="str">
        <f t="shared" si="27"/>
        <v>＋</v>
      </c>
      <c r="AH37" s="21">
        <f t="shared" ca="1" si="27"/>
        <v>232</v>
      </c>
      <c r="AI37" s="22" t="str">
        <f t="shared" si="27"/>
        <v>＝</v>
      </c>
      <c r="AJ37" s="18">
        <f t="shared" ca="1" si="27"/>
        <v>654</v>
      </c>
      <c r="AK37" s="19"/>
      <c r="AM37" s="4"/>
      <c r="AN37" s="3"/>
      <c r="AP37" s="1"/>
      <c r="AQ37" s="1"/>
      <c r="AR37" s="1"/>
      <c r="AU37" s="4">
        <f t="shared" ca="1" si="3"/>
        <v>9.833106566948735E-2</v>
      </c>
      <c r="AV37" s="3">
        <f t="shared" ca="1" si="0"/>
        <v>47</v>
      </c>
      <c r="AW37" s="1"/>
      <c r="AX37" s="1">
        <v>37</v>
      </c>
      <c r="AY37" s="1">
        <v>4</v>
      </c>
      <c r="AZ37" s="1">
        <v>2</v>
      </c>
      <c r="BC37" s="4">
        <f t="shared" ca="1" si="4"/>
        <v>0.50681729113747442</v>
      </c>
      <c r="BD37" s="3">
        <f t="shared" ca="1" si="5"/>
        <v>32</v>
      </c>
      <c r="BE37" s="1"/>
      <c r="BF37" s="1">
        <v>37</v>
      </c>
      <c r="BG37" s="1">
        <v>4</v>
      </c>
      <c r="BH37" s="1">
        <v>2</v>
      </c>
      <c r="BI37" s="1"/>
      <c r="BJ37" s="1"/>
      <c r="BK37" s="1"/>
      <c r="BN37" s="4"/>
      <c r="BO37" s="3"/>
      <c r="BP37" s="1"/>
      <c r="BQ37" s="1"/>
      <c r="BR37" s="1"/>
      <c r="BS37" s="1"/>
    </row>
    <row r="38" spans="1:71" ht="42" customHeight="1" x14ac:dyDescent="0.25">
      <c r="A38" s="12"/>
      <c r="B38" s="13"/>
      <c r="C38" s="14">
        <f ca="1">C15</f>
        <v>4</v>
      </c>
      <c r="D38" s="15">
        <f t="shared" ref="D38:Q38" ca="1" si="30">D15</f>
        <v>2</v>
      </c>
      <c r="E38" s="16">
        <f t="shared" ca="1" si="30"/>
        <v>2</v>
      </c>
      <c r="F38" s="17"/>
      <c r="G38" s="12"/>
      <c r="H38" s="13"/>
      <c r="I38" s="14">
        <f ca="1">I15</f>
        <v>2</v>
      </c>
      <c r="J38" s="15">
        <f t="shared" ca="1" si="30"/>
        <v>1</v>
      </c>
      <c r="K38" s="16">
        <f t="shared" ca="1" si="30"/>
        <v>1</v>
      </c>
      <c r="L38" s="17"/>
      <c r="M38" s="12"/>
      <c r="N38" s="13"/>
      <c r="O38" s="14">
        <f ca="1">O15</f>
        <v>2</v>
      </c>
      <c r="P38" s="15">
        <f t="shared" ca="1" si="30"/>
        <v>1</v>
      </c>
      <c r="Q38" s="16">
        <f t="shared" ca="1" si="30"/>
        <v>1</v>
      </c>
      <c r="R38" s="17"/>
      <c r="S38" s="1"/>
      <c r="T38" s="1"/>
      <c r="U38" s="1">
        <f t="shared" si="25"/>
        <v>8</v>
      </c>
      <c r="V38" s="18">
        <f t="shared" ca="1" si="25"/>
        <v>2</v>
      </c>
      <c r="W38" s="18">
        <f t="shared" ca="1" si="25"/>
        <v>1</v>
      </c>
      <c r="X38" s="18">
        <f t="shared" ca="1" si="25"/>
        <v>1</v>
      </c>
      <c r="Y38" s="19"/>
      <c r="Z38" s="1">
        <f t="shared" si="26"/>
        <v>8</v>
      </c>
      <c r="AA38" s="18">
        <f t="shared" ca="1" si="26"/>
        <v>2</v>
      </c>
      <c r="AB38" s="18">
        <f t="shared" ca="1" si="26"/>
        <v>2</v>
      </c>
      <c r="AC38" s="18">
        <f t="shared" ca="1" si="26"/>
        <v>6</v>
      </c>
      <c r="AD38" s="19"/>
      <c r="AE38" s="42">
        <f t="shared" si="27"/>
        <v>8</v>
      </c>
      <c r="AF38" s="20">
        <f t="shared" ca="1" si="27"/>
        <v>211</v>
      </c>
      <c r="AG38" s="21" t="str">
        <f t="shared" si="27"/>
        <v>＋</v>
      </c>
      <c r="AH38" s="21">
        <f t="shared" ca="1" si="27"/>
        <v>226</v>
      </c>
      <c r="AI38" s="22" t="str">
        <f t="shared" si="27"/>
        <v>＝</v>
      </c>
      <c r="AJ38" s="18">
        <f t="shared" ca="1" si="27"/>
        <v>437</v>
      </c>
      <c r="AK38" s="19"/>
      <c r="AM38" s="4"/>
      <c r="AN38" s="3"/>
      <c r="AP38" s="1"/>
      <c r="AQ38" s="1"/>
      <c r="AR38" s="1"/>
      <c r="AU38" s="4">
        <f t="shared" ca="1" si="3"/>
        <v>0.68305314141245976</v>
      </c>
      <c r="AV38" s="3">
        <f t="shared" ca="1" si="0"/>
        <v>16</v>
      </c>
      <c r="AW38" s="1"/>
      <c r="AX38" s="1">
        <v>38</v>
      </c>
      <c r="AY38" s="1">
        <v>4</v>
      </c>
      <c r="AZ38" s="1">
        <v>3</v>
      </c>
      <c r="BC38" s="4">
        <f t="shared" ca="1" si="4"/>
        <v>8.3652827506831451E-2</v>
      </c>
      <c r="BD38" s="3">
        <f t="shared" ca="1" si="5"/>
        <v>53</v>
      </c>
      <c r="BE38" s="1"/>
      <c r="BF38" s="1">
        <v>38</v>
      </c>
      <c r="BG38" s="1">
        <v>4</v>
      </c>
      <c r="BH38" s="1">
        <v>3</v>
      </c>
      <c r="BI38" s="1"/>
      <c r="BJ38" s="1"/>
      <c r="BK38" s="1"/>
      <c r="BN38" s="4"/>
      <c r="BO38" s="3"/>
      <c r="BP38" s="1"/>
      <c r="BQ38" s="1"/>
      <c r="BR38" s="1"/>
      <c r="BS38" s="1"/>
    </row>
    <row r="39" spans="1:71" ht="42" customHeight="1" thickBot="1" x14ac:dyDescent="0.3">
      <c r="A39" s="12"/>
      <c r="B39" s="23" t="str">
        <f>B16</f>
        <v>＋</v>
      </c>
      <c r="C39" s="24">
        <f t="shared" ref="C39:Q39" ca="1" si="31">C16</f>
        <v>2</v>
      </c>
      <c r="D39" s="25">
        <f t="shared" ca="1" si="31"/>
        <v>3</v>
      </c>
      <c r="E39" s="26">
        <f t="shared" ca="1" si="31"/>
        <v>2</v>
      </c>
      <c r="F39" s="17"/>
      <c r="G39" s="12"/>
      <c r="H39" s="23" t="str">
        <f>H16</f>
        <v>＋</v>
      </c>
      <c r="I39" s="24">
        <f t="shared" ca="1" si="31"/>
        <v>2</v>
      </c>
      <c r="J39" s="25">
        <f t="shared" ca="1" si="31"/>
        <v>2</v>
      </c>
      <c r="K39" s="26">
        <f t="shared" ca="1" si="31"/>
        <v>6</v>
      </c>
      <c r="L39" s="17"/>
      <c r="M39" s="12"/>
      <c r="N39" s="23" t="str">
        <f>N16</f>
        <v>＋</v>
      </c>
      <c r="O39" s="24">
        <f t="shared" ca="1" si="31"/>
        <v>7</v>
      </c>
      <c r="P39" s="25">
        <f t="shared" ca="1" si="31"/>
        <v>1</v>
      </c>
      <c r="Q39" s="26">
        <f t="shared" ca="1" si="31"/>
        <v>1</v>
      </c>
      <c r="R39" s="17"/>
      <c r="S39" s="1"/>
      <c r="T39" s="1"/>
      <c r="U39" s="1">
        <f t="shared" si="25"/>
        <v>9</v>
      </c>
      <c r="V39" s="18">
        <f t="shared" ca="1" si="25"/>
        <v>2</v>
      </c>
      <c r="W39" s="18">
        <f t="shared" ca="1" si="25"/>
        <v>1</v>
      </c>
      <c r="X39" s="18">
        <f t="shared" ca="1" si="25"/>
        <v>1</v>
      </c>
      <c r="Y39" s="19"/>
      <c r="Z39" s="1">
        <f t="shared" si="26"/>
        <v>9</v>
      </c>
      <c r="AA39" s="18">
        <f t="shared" ca="1" si="26"/>
        <v>7</v>
      </c>
      <c r="AB39" s="18">
        <f t="shared" ca="1" si="26"/>
        <v>1</v>
      </c>
      <c r="AC39" s="18">
        <f t="shared" ca="1" si="26"/>
        <v>1</v>
      </c>
      <c r="AD39" s="19"/>
      <c r="AE39" s="42">
        <f t="shared" si="27"/>
        <v>9</v>
      </c>
      <c r="AF39" s="20">
        <f t="shared" ca="1" si="27"/>
        <v>211</v>
      </c>
      <c r="AG39" s="21" t="str">
        <f t="shared" si="27"/>
        <v>＋</v>
      </c>
      <c r="AH39" s="21">
        <f t="shared" ca="1" si="27"/>
        <v>711</v>
      </c>
      <c r="AI39" s="22" t="str">
        <f t="shared" si="27"/>
        <v>＝</v>
      </c>
      <c r="AJ39" s="18">
        <f t="shared" ca="1" si="27"/>
        <v>922</v>
      </c>
      <c r="AK39" s="19"/>
      <c r="AM39" s="4"/>
      <c r="AN39" s="3"/>
      <c r="AP39" s="1"/>
      <c r="AQ39" s="1"/>
      <c r="AR39" s="1"/>
      <c r="AU39" s="4">
        <f t="shared" ca="1" si="3"/>
        <v>0.2280042380939693</v>
      </c>
      <c r="AV39" s="3">
        <f t="shared" ca="1" si="0"/>
        <v>41</v>
      </c>
      <c r="AW39" s="1"/>
      <c r="AX39" s="1">
        <v>39</v>
      </c>
      <c r="AY39" s="1">
        <v>4</v>
      </c>
      <c r="AZ39" s="1">
        <v>4</v>
      </c>
      <c r="BC39" s="4">
        <f t="shared" ca="1" si="4"/>
        <v>0.15710146189482921</v>
      </c>
      <c r="BD39" s="3">
        <f t="shared" ca="1" si="5"/>
        <v>49</v>
      </c>
      <c r="BE39" s="1"/>
      <c r="BF39" s="1">
        <v>39</v>
      </c>
      <c r="BG39" s="1">
        <v>4</v>
      </c>
      <c r="BH39" s="1">
        <v>4</v>
      </c>
      <c r="BI39" s="1"/>
      <c r="BJ39" s="1"/>
      <c r="BK39" s="1"/>
      <c r="BN39" s="4"/>
      <c r="BO39" s="3"/>
      <c r="BP39" s="1"/>
      <c r="BQ39" s="1"/>
      <c r="BR39" s="1"/>
      <c r="BS39" s="1"/>
    </row>
    <row r="40" spans="1:71" ht="50.1" customHeight="1" x14ac:dyDescent="0.25">
      <c r="A40" s="27"/>
      <c r="B40" s="37">
        <f ca="1">MOD(ROUNDDOWN($AJ37/1000,0),10)</f>
        <v>0</v>
      </c>
      <c r="C40" s="38">
        <f ca="1">MOD(ROUNDDOWN($AJ37/100,0),10)</f>
        <v>6</v>
      </c>
      <c r="D40" s="39">
        <f ca="1">MOD(ROUNDDOWN($AJ37/10,0),10)</f>
        <v>5</v>
      </c>
      <c r="E40" s="39">
        <f ca="1">MOD(ROUNDDOWN($AJ37/1,0),10)</f>
        <v>4</v>
      </c>
      <c r="F40" s="40"/>
      <c r="G40" s="41"/>
      <c r="H40" s="37">
        <f ca="1">MOD(ROUNDDOWN($AJ38/1000,0),10)</f>
        <v>0</v>
      </c>
      <c r="I40" s="38">
        <f ca="1">MOD(ROUNDDOWN($AJ38/100,0),10)</f>
        <v>4</v>
      </c>
      <c r="J40" s="39">
        <f ca="1">MOD(ROUNDDOWN($AJ38/10,0),10)</f>
        <v>3</v>
      </c>
      <c r="K40" s="39">
        <f ca="1">MOD(ROUNDDOWN($AJ38/1,0),10)</f>
        <v>7</v>
      </c>
      <c r="L40" s="40"/>
      <c r="M40" s="41"/>
      <c r="N40" s="37">
        <f ca="1">MOD(ROUNDDOWN($AJ39/1000,0),10)</f>
        <v>0</v>
      </c>
      <c r="O40" s="38">
        <f ca="1">MOD(ROUNDDOWN($AJ39/100,0),10)</f>
        <v>9</v>
      </c>
      <c r="P40" s="39">
        <f ca="1">MOD(ROUNDDOWN($AJ39/10,0),10)</f>
        <v>2</v>
      </c>
      <c r="Q40" s="39">
        <f ca="1">MOD(ROUNDDOWN($AJ39/1,0),10)</f>
        <v>2</v>
      </c>
      <c r="R40" s="17"/>
      <c r="S40" s="1"/>
      <c r="T40" s="1"/>
      <c r="U40" s="1">
        <f t="shared" si="25"/>
        <v>10</v>
      </c>
      <c r="V40" s="18">
        <f t="shared" ca="1" si="25"/>
        <v>2</v>
      </c>
      <c r="W40" s="18">
        <f t="shared" ca="1" si="25"/>
        <v>4</v>
      </c>
      <c r="X40" s="18">
        <f t="shared" ca="1" si="25"/>
        <v>3</v>
      </c>
      <c r="Y40" s="19"/>
      <c r="Z40" s="1">
        <f t="shared" si="26"/>
        <v>10</v>
      </c>
      <c r="AA40" s="18">
        <f t="shared" ca="1" si="26"/>
        <v>4</v>
      </c>
      <c r="AB40" s="18">
        <f t="shared" ca="1" si="26"/>
        <v>1</v>
      </c>
      <c r="AC40" s="18">
        <f t="shared" ca="1" si="26"/>
        <v>2</v>
      </c>
      <c r="AD40" s="19"/>
      <c r="AE40" s="42">
        <f t="shared" si="27"/>
        <v>10</v>
      </c>
      <c r="AF40" s="20">
        <f t="shared" ca="1" si="27"/>
        <v>243</v>
      </c>
      <c r="AG40" s="21" t="str">
        <f t="shared" si="27"/>
        <v>＋</v>
      </c>
      <c r="AH40" s="21">
        <f t="shared" ca="1" si="27"/>
        <v>412</v>
      </c>
      <c r="AI40" s="22" t="str">
        <f t="shared" si="27"/>
        <v>＝</v>
      </c>
      <c r="AJ40" s="18">
        <f t="shared" ca="1" si="27"/>
        <v>655</v>
      </c>
      <c r="AK40" s="19"/>
      <c r="AM40" s="4"/>
      <c r="AN40" s="3"/>
      <c r="AP40" s="1"/>
      <c r="AQ40" s="1"/>
      <c r="AR40" s="1"/>
      <c r="AU40" s="4">
        <f t="shared" ca="1" si="3"/>
        <v>5.6017740433493501E-2</v>
      </c>
      <c r="AV40" s="3">
        <f t="shared" ca="1" si="0"/>
        <v>52</v>
      </c>
      <c r="AW40" s="1"/>
      <c r="AX40" s="1">
        <v>40</v>
      </c>
      <c r="AY40" s="1">
        <v>4</v>
      </c>
      <c r="AZ40" s="1">
        <v>5</v>
      </c>
      <c r="BC40" s="4">
        <f t="shared" ca="1" si="4"/>
        <v>0.35920224462297734</v>
      </c>
      <c r="BD40" s="3">
        <f t="shared" ca="1" si="5"/>
        <v>38</v>
      </c>
      <c r="BE40" s="1"/>
      <c r="BF40" s="1">
        <v>40</v>
      </c>
      <c r="BG40" s="1">
        <v>4</v>
      </c>
      <c r="BH40" s="1">
        <v>5</v>
      </c>
      <c r="BI40" s="1"/>
      <c r="BJ40" s="1"/>
      <c r="BK40" s="1"/>
      <c r="BN40" s="4"/>
      <c r="BO40" s="3"/>
      <c r="BP40" s="1"/>
      <c r="BQ40" s="1"/>
      <c r="BR40" s="1"/>
      <c r="BS40" s="1"/>
    </row>
    <row r="41" spans="1:71" ht="12.95" customHeight="1" x14ac:dyDescent="0.25">
      <c r="A41" s="30"/>
      <c r="B41" s="31"/>
      <c r="C41" s="31"/>
      <c r="D41" s="31"/>
      <c r="E41" s="31"/>
      <c r="F41" s="32"/>
      <c r="G41" s="30"/>
      <c r="H41" s="31"/>
      <c r="I41" s="31"/>
      <c r="J41" s="31"/>
      <c r="K41" s="31"/>
      <c r="L41" s="32"/>
      <c r="M41" s="30"/>
      <c r="N41" s="31"/>
      <c r="O41" s="31"/>
      <c r="P41" s="31"/>
      <c r="Q41" s="31"/>
      <c r="R41" s="32"/>
      <c r="S41" s="1"/>
      <c r="T41" s="1"/>
      <c r="U41" s="1">
        <f t="shared" si="25"/>
        <v>11</v>
      </c>
      <c r="V41" s="18">
        <f t="shared" ca="1" si="25"/>
        <v>1</v>
      </c>
      <c r="W41" s="18">
        <f t="shared" ca="1" si="25"/>
        <v>2</v>
      </c>
      <c r="X41" s="18">
        <f t="shared" ca="1" si="25"/>
        <v>4</v>
      </c>
      <c r="Y41" s="19"/>
      <c r="Z41" s="1">
        <f t="shared" si="26"/>
        <v>11</v>
      </c>
      <c r="AA41" s="18">
        <f t="shared" ca="1" si="26"/>
        <v>3</v>
      </c>
      <c r="AB41" s="18">
        <f t="shared" ca="1" si="26"/>
        <v>1</v>
      </c>
      <c r="AC41" s="18">
        <f t="shared" ca="1" si="26"/>
        <v>5</v>
      </c>
      <c r="AD41" s="19"/>
      <c r="AE41" s="42">
        <f t="shared" si="27"/>
        <v>11</v>
      </c>
      <c r="AF41" s="20">
        <f t="shared" ca="1" si="27"/>
        <v>124</v>
      </c>
      <c r="AG41" s="21" t="str">
        <f t="shared" si="27"/>
        <v>＋</v>
      </c>
      <c r="AH41" s="21">
        <f t="shared" ca="1" si="27"/>
        <v>315</v>
      </c>
      <c r="AI41" s="22" t="str">
        <f t="shared" si="27"/>
        <v>＝</v>
      </c>
      <c r="AJ41" s="18">
        <f t="shared" ca="1" si="27"/>
        <v>439</v>
      </c>
      <c r="AK41" s="19"/>
      <c r="AM41" s="4"/>
      <c r="AN41" s="3"/>
      <c r="AP41" s="1"/>
      <c r="AQ41" s="1"/>
      <c r="AR41" s="1"/>
      <c r="AU41" s="4">
        <f t="shared" ca="1" si="3"/>
        <v>0.48887724349446993</v>
      </c>
      <c r="AV41" s="3">
        <f t="shared" ca="1" si="0"/>
        <v>22</v>
      </c>
      <c r="AW41" s="1"/>
      <c r="AX41" s="1">
        <v>41</v>
      </c>
      <c r="AY41" s="1">
        <v>5</v>
      </c>
      <c r="AZ41" s="1">
        <v>0</v>
      </c>
      <c r="BC41" s="4">
        <f t="shared" ca="1" si="4"/>
        <v>3.5296854469101135E-2</v>
      </c>
      <c r="BD41" s="3">
        <f t="shared" ca="1" si="5"/>
        <v>55</v>
      </c>
      <c r="BE41" s="1"/>
      <c r="BF41" s="1">
        <v>41</v>
      </c>
      <c r="BG41" s="1">
        <v>5</v>
      </c>
      <c r="BH41" s="1">
        <v>0</v>
      </c>
      <c r="BI41" s="1"/>
      <c r="BJ41" s="1"/>
      <c r="BK41" s="1"/>
      <c r="BN41" s="4"/>
      <c r="BO41" s="3"/>
      <c r="BP41" s="1"/>
      <c r="BQ41" s="1"/>
      <c r="BR41" s="1"/>
      <c r="BS41" s="1"/>
    </row>
    <row r="42" spans="1:71" ht="39.950000000000003" customHeight="1" x14ac:dyDescent="0.25">
      <c r="A42" s="8"/>
      <c r="B42" s="9" t="str">
        <f ca="1">$W54</f>
        <v/>
      </c>
      <c r="C42" s="9" t="str">
        <f ca="1">$AA54</f>
        <v/>
      </c>
      <c r="D42" s="9" t="str">
        <f ca="1">$AE54</f>
        <v/>
      </c>
      <c r="E42" s="10"/>
      <c r="F42" s="11"/>
      <c r="G42" s="8"/>
      <c r="H42" s="9" t="str">
        <f ca="1">$W55</f>
        <v/>
      </c>
      <c r="I42" s="9" t="str">
        <f ca="1">$AA55</f>
        <v/>
      </c>
      <c r="J42" s="9" t="str">
        <f ca="1">$AE55</f>
        <v/>
      </c>
      <c r="K42" s="10"/>
      <c r="L42" s="11"/>
      <c r="M42" s="8"/>
      <c r="N42" s="9" t="str">
        <f ca="1">$W56</f>
        <v/>
      </c>
      <c r="O42" s="9" t="str">
        <f ca="1">$AA56</f>
        <v/>
      </c>
      <c r="P42" s="9" t="str">
        <f ca="1">$AE56</f>
        <v/>
      </c>
      <c r="Q42" s="10"/>
      <c r="R42" s="11"/>
      <c r="S42" s="1"/>
      <c r="T42" s="1"/>
      <c r="U42" s="1">
        <f t="shared" si="25"/>
        <v>12</v>
      </c>
      <c r="V42" s="18">
        <f t="shared" ca="1" si="25"/>
        <v>5</v>
      </c>
      <c r="W42" s="18">
        <f t="shared" ca="1" si="25"/>
        <v>0</v>
      </c>
      <c r="X42" s="18">
        <f t="shared" ca="1" si="25"/>
        <v>0</v>
      </c>
      <c r="Y42" s="19"/>
      <c r="Z42" s="1">
        <f t="shared" si="26"/>
        <v>12</v>
      </c>
      <c r="AA42" s="18">
        <f t="shared" ca="1" si="26"/>
        <v>4</v>
      </c>
      <c r="AB42" s="18">
        <f t="shared" ca="1" si="26"/>
        <v>4</v>
      </c>
      <c r="AC42" s="18">
        <f t="shared" ca="1" si="26"/>
        <v>5</v>
      </c>
      <c r="AD42" s="19"/>
      <c r="AE42" s="42">
        <f t="shared" si="27"/>
        <v>12</v>
      </c>
      <c r="AF42" s="20">
        <f t="shared" ca="1" si="27"/>
        <v>500</v>
      </c>
      <c r="AG42" s="21" t="str">
        <f t="shared" si="27"/>
        <v>＋</v>
      </c>
      <c r="AH42" s="21">
        <f t="shared" ca="1" si="27"/>
        <v>445</v>
      </c>
      <c r="AI42" s="22" t="str">
        <f t="shared" si="27"/>
        <v>＝</v>
      </c>
      <c r="AJ42" s="18">
        <f t="shared" ca="1" si="27"/>
        <v>945</v>
      </c>
      <c r="AK42" s="19"/>
      <c r="AM42" s="4"/>
      <c r="AN42" s="3"/>
      <c r="AP42" s="1"/>
      <c r="AQ42" s="1"/>
      <c r="AR42" s="1"/>
      <c r="AU42" s="4">
        <f t="shared" ca="1" si="3"/>
        <v>0.70547003639650796</v>
      </c>
      <c r="AV42" s="3">
        <f t="shared" ca="1" si="0"/>
        <v>14</v>
      </c>
      <c r="AW42" s="1"/>
      <c r="AX42" s="1">
        <v>42</v>
      </c>
      <c r="AY42" s="1">
        <v>5</v>
      </c>
      <c r="AZ42" s="1">
        <v>1</v>
      </c>
      <c r="BC42" s="4">
        <f t="shared" ca="1" si="4"/>
        <v>0.15102075051085107</v>
      </c>
      <c r="BD42" s="3">
        <f t="shared" ca="1" si="5"/>
        <v>50</v>
      </c>
      <c r="BE42" s="1"/>
      <c r="BF42" s="1">
        <v>42</v>
      </c>
      <c r="BG42" s="1">
        <v>5</v>
      </c>
      <c r="BH42" s="1">
        <v>1</v>
      </c>
      <c r="BI42" s="1"/>
      <c r="BJ42" s="1"/>
      <c r="BK42" s="1"/>
      <c r="BN42" s="4"/>
      <c r="BO42" s="3"/>
      <c r="BP42" s="1"/>
      <c r="BQ42" s="1"/>
      <c r="BR42" s="1"/>
      <c r="BS42" s="1"/>
    </row>
    <row r="43" spans="1:71" ht="42" customHeight="1" x14ac:dyDescent="0.25">
      <c r="A43" s="12"/>
      <c r="B43" s="13"/>
      <c r="C43" s="14">
        <f ca="1">C20</f>
        <v>2</v>
      </c>
      <c r="D43" s="15">
        <f t="shared" ref="D43:Q43" ca="1" si="32">D20</f>
        <v>4</v>
      </c>
      <c r="E43" s="16">
        <f t="shared" ca="1" si="32"/>
        <v>3</v>
      </c>
      <c r="F43" s="17"/>
      <c r="G43" s="12"/>
      <c r="H43" s="13"/>
      <c r="I43" s="14">
        <f ca="1">I20</f>
        <v>1</v>
      </c>
      <c r="J43" s="15">
        <f t="shared" ca="1" si="32"/>
        <v>2</v>
      </c>
      <c r="K43" s="16">
        <f t="shared" ca="1" si="32"/>
        <v>4</v>
      </c>
      <c r="L43" s="17"/>
      <c r="M43" s="12"/>
      <c r="N43" s="13"/>
      <c r="O43" s="14">
        <f ca="1">O20</f>
        <v>5</v>
      </c>
      <c r="P43" s="15">
        <f t="shared" ca="1" si="32"/>
        <v>0</v>
      </c>
      <c r="Q43" s="16">
        <f t="shared" ca="1" si="32"/>
        <v>0</v>
      </c>
      <c r="R43" s="17"/>
      <c r="S43" s="1"/>
      <c r="T43" s="1"/>
      <c r="U43" s="1" t="s">
        <v>10</v>
      </c>
      <c r="V43" s="1"/>
      <c r="AM43" s="4"/>
      <c r="AN43" s="3"/>
      <c r="AP43" s="1"/>
      <c r="AQ43" s="1"/>
      <c r="AR43" s="1"/>
      <c r="AU43" s="4">
        <f t="shared" ca="1" si="3"/>
        <v>0.82095188382033135</v>
      </c>
      <c r="AV43" s="3">
        <f t="shared" ca="1" si="0"/>
        <v>8</v>
      </c>
      <c r="AW43" s="1"/>
      <c r="AX43" s="1">
        <v>43</v>
      </c>
      <c r="AY43" s="1">
        <v>5</v>
      </c>
      <c r="AZ43" s="1">
        <v>2</v>
      </c>
      <c r="BC43" s="4">
        <f t="shared" ca="1" si="4"/>
        <v>0.51535943624642011</v>
      </c>
      <c r="BD43" s="3">
        <f t="shared" ca="1" si="5"/>
        <v>31</v>
      </c>
      <c r="BE43" s="1"/>
      <c r="BF43" s="1">
        <v>43</v>
      </c>
      <c r="BG43" s="1">
        <v>5</v>
      </c>
      <c r="BH43" s="1">
        <v>2</v>
      </c>
      <c r="BI43" s="1"/>
      <c r="BJ43" s="1"/>
      <c r="BK43" s="1"/>
      <c r="BN43" s="4"/>
      <c r="BO43" s="3"/>
      <c r="BP43" s="1"/>
      <c r="BQ43" s="1"/>
      <c r="BR43" s="1"/>
      <c r="BS43" s="1"/>
    </row>
    <row r="44" spans="1:71" ht="42" customHeight="1" thickBot="1" x14ac:dyDescent="0.3">
      <c r="A44" s="12"/>
      <c r="B44" s="23" t="str">
        <f>B21</f>
        <v>＋</v>
      </c>
      <c r="C44" s="24">
        <f t="shared" ref="C44:Q44" ca="1" si="33">C21</f>
        <v>4</v>
      </c>
      <c r="D44" s="25">
        <f t="shared" ca="1" si="33"/>
        <v>1</v>
      </c>
      <c r="E44" s="26">
        <f t="shared" ca="1" si="33"/>
        <v>2</v>
      </c>
      <c r="F44" s="17"/>
      <c r="G44" s="12"/>
      <c r="H44" s="23" t="str">
        <f>H21</f>
        <v>＋</v>
      </c>
      <c r="I44" s="24">
        <f t="shared" ca="1" si="33"/>
        <v>3</v>
      </c>
      <c r="J44" s="25">
        <f t="shared" ca="1" si="33"/>
        <v>1</v>
      </c>
      <c r="K44" s="26">
        <f t="shared" ca="1" si="33"/>
        <v>5</v>
      </c>
      <c r="L44" s="17"/>
      <c r="M44" s="12"/>
      <c r="N44" s="23" t="str">
        <f>N21</f>
        <v>＋</v>
      </c>
      <c r="O44" s="24">
        <f t="shared" ca="1" si="33"/>
        <v>4</v>
      </c>
      <c r="P44" s="25">
        <f t="shared" ca="1" si="33"/>
        <v>4</v>
      </c>
      <c r="Q44" s="26">
        <f t="shared" ca="1" si="33"/>
        <v>5</v>
      </c>
      <c r="R44" s="17"/>
      <c r="S44" s="1"/>
      <c r="T44" s="1"/>
      <c r="U44" s="1"/>
      <c r="V44" s="1"/>
      <c r="Z44" s="34" t="s">
        <v>3</v>
      </c>
      <c r="AA44" s="34"/>
      <c r="AD44" s="34" t="s">
        <v>4</v>
      </c>
      <c r="AE44" s="34"/>
      <c r="AM44" s="4"/>
      <c r="AN44" s="3"/>
      <c r="AP44" s="1"/>
      <c r="AQ44" s="1"/>
      <c r="AR44" s="1"/>
      <c r="AU44" s="4">
        <f t="shared" ca="1" si="3"/>
        <v>0.57514355873142708</v>
      </c>
      <c r="AV44" s="3">
        <f t="shared" ca="1" si="0"/>
        <v>18</v>
      </c>
      <c r="AW44" s="1"/>
      <c r="AX44" s="1">
        <v>44</v>
      </c>
      <c r="AY44" s="1">
        <v>5</v>
      </c>
      <c r="AZ44" s="1">
        <v>3</v>
      </c>
      <c r="BC44" s="4">
        <f t="shared" ca="1" si="4"/>
        <v>8.1523591100342463E-2</v>
      </c>
      <c r="BD44" s="3">
        <f t="shared" ca="1" si="5"/>
        <v>54</v>
      </c>
      <c r="BE44" s="1"/>
      <c r="BF44" s="1">
        <v>44</v>
      </c>
      <c r="BG44" s="1">
        <v>5</v>
      </c>
      <c r="BH44" s="1">
        <v>3</v>
      </c>
      <c r="BI44" s="1"/>
      <c r="BJ44" s="1"/>
      <c r="BK44" s="1"/>
      <c r="BN44" s="4"/>
      <c r="BO44" s="3"/>
      <c r="BP44" s="1"/>
      <c r="BQ44" s="1"/>
      <c r="BR44" s="1"/>
      <c r="BS44" s="1"/>
    </row>
    <row r="45" spans="1:71" ht="50.1" customHeight="1" x14ac:dyDescent="0.25">
      <c r="A45" s="27"/>
      <c r="B45" s="37">
        <f ca="1">MOD(ROUNDDOWN($AJ40/1000,0),10)</f>
        <v>0</v>
      </c>
      <c r="C45" s="38">
        <f ca="1">MOD(ROUNDDOWN($AJ40/100,0),10)</f>
        <v>6</v>
      </c>
      <c r="D45" s="39">
        <f ca="1">MOD(ROUNDDOWN($AJ40/10,0),10)</f>
        <v>5</v>
      </c>
      <c r="E45" s="39">
        <f ca="1">MOD(ROUNDDOWN($AJ40/1,0),10)</f>
        <v>5</v>
      </c>
      <c r="F45" s="17"/>
      <c r="G45" s="27"/>
      <c r="H45" s="37">
        <f ca="1">MOD(ROUNDDOWN($AJ41/1000,0),10)</f>
        <v>0</v>
      </c>
      <c r="I45" s="38">
        <f ca="1">MOD(ROUNDDOWN($AJ41/100,0),10)</f>
        <v>4</v>
      </c>
      <c r="J45" s="39">
        <f ca="1">MOD(ROUNDDOWN($AJ41/10,0),10)</f>
        <v>3</v>
      </c>
      <c r="K45" s="39">
        <f ca="1">MOD(ROUNDDOWN($AJ41/1,0),10)</f>
        <v>9</v>
      </c>
      <c r="L45" s="17"/>
      <c r="M45" s="27"/>
      <c r="N45" s="37">
        <f ca="1">MOD(ROUNDDOWN($AJ42/1000,0),10)</f>
        <v>0</v>
      </c>
      <c r="O45" s="38">
        <f ca="1">MOD(ROUNDDOWN($AJ42/100,0),10)</f>
        <v>9</v>
      </c>
      <c r="P45" s="39">
        <f ca="1">MOD(ROUNDDOWN($AJ42/10,0),10)</f>
        <v>4</v>
      </c>
      <c r="Q45" s="39">
        <f ca="1">MOD(ROUNDDOWN($AJ42/1,0),10)</f>
        <v>5</v>
      </c>
      <c r="R45" s="17"/>
      <c r="S45" s="1"/>
      <c r="T45" s="1"/>
      <c r="U45" s="1">
        <v>1</v>
      </c>
      <c r="V45" s="35">
        <f ca="1">V31+AA31</f>
        <v>7</v>
      </c>
      <c r="W45" s="35" t="str">
        <f ca="1">IF(V45+IF(Z45+IF(AD45&gt;=10,1,0)&gt;=10,1,0)&gt;=10,"①","")</f>
        <v/>
      </c>
      <c r="Y45" s="1">
        <v>1</v>
      </c>
      <c r="Z45" s="35">
        <f t="shared" ref="Z45:Z56" ca="1" si="34">W31+AB31</f>
        <v>9</v>
      </c>
      <c r="AA45" s="35" t="str">
        <f t="shared" ref="AA45:AA56" ca="1" si="35">IF(Z45+IF(AD45&gt;=10,1,0)&gt;=10,"①","")</f>
        <v/>
      </c>
      <c r="AC45" s="1">
        <v>1</v>
      </c>
      <c r="AD45" s="35">
        <f t="shared" ref="AD45:AD56" ca="1" si="36">X31+AC31</f>
        <v>3</v>
      </c>
      <c r="AE45" s="35" t="str">
        <f ca="1">IF(AD45&gt;=10,"①","")</f>
        <v/>
      </c>
      <c r="AM45" s="4"/>
      <c r="AN45" s="3"/>
      <c r="AP45" s="1"/>
      <c r="AQ45" s="1"/>
      <c r="AR45" s="1"/>
      <c r="AU45" s="4">
        <f t="shared" ca="1" si="3"/>
        <v>0.80073800616393953</v>
      </c>
      <c r="AV45" s="3">
        <f t="shared" ca="1" si="0"/>
        <v>10</v>
      </c>
      <c r="AW45" s="1"/>
      <c r="AX45" s="1">
        <v>45</v>
      </c>
      <c r="AY45" s="1">
        <v>5</v>
      </c>
      <c r="AZ45" s="1">
        <v>4</v>
      </c>
      <c r="BC45" s="4">
        <f t="shared" ca="1" si="4"/>
        <v>0.94140881538554155</v>
      </c>
      <c r="BD45" s="3">
        <f t="shared" ca="1" si="5"/>
        <v>3</v>
      </c>
      <c r="BE45" s="1"/>
      <c r="BF45" s="1">
        <v>45</v>
      </c>
      <c r="BG45" s="1">
        <v>5</v>
      </c>
      <c r="BH45" s="1">
        <v>4</v>
      </c>
      <c r="BI45" s="1"/>
      <c r="BJ45" s="1"/>
      <c r="BK45" s="1"/>
      <c r="BN45" s="4"/>
      <c r="BO45" s="3"/>
      <c r="BP45" s="1"/>
      <c r="BQ45" s="1"/>
      <c r="BR45" s="1"/>
      <c r="BS45" s="1"/>
    </row>
    <row r="46" spans="1:71" ht="12.95" customHeight="1" x14ac:dyDescent="0.25">
      <c r="A46" s="30"/>
      <c r="B46" s="31"/>
      <c r="C46" s="31"/>
      <c r="D46" s="31"/>
      <c r="E46" s="31"/>
      <c r="F46" s="32"/>
      <c r="G46" s="30"/>
      <c r="H46" s="31"/>
      <c r="I46" s="31"/>
      <c r="J46" s="31"/>
      <c r="K46" s="31"/>
      <c r="L46" s="32"/>
      <c r="M46" s="30"/>
      <c r="N46" s="31"/>
      <c r="O46" s="31"/>
      <c r="P46" s="31"/>
      <c r="Q46" s="31"/>
      <c r="R46" s="32"/>
      <c r="S46" s="1"/>
      <c r="T46" s="1"/>
      <c r="U46" s="1">
        <v>2</v>
      </c>
      <c r="V46" s="35">
        <f t="shared" ref="V46:V56" ca="1" si="37">V32+AA32</f>
        <v>8</v>
      </c>
      <c r="W46" s="35" t="str">
        <f t="shared" ref="W46:W56" ca="1" si="38">IF(V46+IF(Z46+IF(AD46&gt;=10,1,0)&gt;=10,1,0)&gt;=10,"①","")</f>
        <v/>
      </c>
      <c r="Y46" s="1">
        <v>2</v>
      </c>
      <c r="Z46" s="35">
        <f t="shared" ca="1" si="34"/>
        <v>5</v>
      </c>
      <c r="AA46" s="35" t="str">
        <f t="shared" ca="1" si="35"/>
        <v/>
      </c>
      <c r="AC46" s="1">
        <v>2</v>
      </c>
      <c r="AD46" s="35">
        <f t="shared" ca="1" si="36"/>
        <v>3</v>
      </c>
      <c r="AE46" s="35" t="str">
        <f t="shared" ref="AE46:AE56" ca="1" si="39">IF(AD46&gt;=10,"①","")</f>
        <v/>
      </c>
      <c r="AM46" s="4"/>
      <c r="AN46" s="3"/>
      <c r="AP46" s="1"/>
      <c r="AQ46" s="1"/>
      <c r="AR46" s="1"/>
      <c r="AU46" s="4">
        <f t="shared" ca="1" si="3"/>
        <v>0.17754838101588111</v>
      </c>
      <c r="AV46" s="3">
        <f t="shared" ca="1" si="0"/>
        <v>43</v>
      </c>
      <c r="AW46" s="1"/>
      <c r="AX46" s="1">
        <v>46</v>
      </c>
      <c r="AY46" s="1">
        <v>6</v>
      </c>
      <c r="AZ46" s="1">
        <v>0</v>
      </c>
      <c r="BC46" s="4">
        <f t="shared" ca="1" si="4"/>
        <v>0.10247870264847281</v>
      </c>
      <c r="BD46" s="3">
        <f t="shared" ca="1" si="5"/>
        <v>52</v>
      </c>
      <c r="BE46" s="1"/>
      <c r="BF46" s="1">
        <v>46</v>
      </c>
      <c r="BG46" s="1">
        <v>6</v>
      </c>
      <c r="BH46" s="1">
        <v>0</v>
      </c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35">
        <f t="shared" ca="1" si="37"/>
        <v>5</v>
      </c>
      <c r="W47" s="35" t="str">
        <f t="shared" ca="1" si="38"/>
        <v/>
      </c>
      <c r="Y47" s="1">
        <v>3</v>
      </c>
      <c r="Z47" s="35">
        <f t="shared" ca="1" si="34"/>
        <v>8</v>
      </c>
      <c r="AA47" s="35" t="str">
        <f t="shared" ca="1" si="35"/>
        <v/>
      </c>
      <c r="AC47" s="1">
        <v>3</v>
      </c>
      <c r="AD47" s="35">
        <f t="shared" ca="1" si="36"/>
        <v>6</v>
      </c>
      <c r="AE47" s="35" t="str">
        <f t="shared" ca="1" si="39"/>
        <v/>
      </c>
      <c r="AF47" s="43"/>
      <c r="AM47" s="4"/>
      <c r="AN47" s="3"/>
      <c r="AP47" s="1"/>
      <c r="AQ47" s="1"/>
      <c r="AR47" s="1"/>
      <c r="AU47" s="4">
        <f t="shared" ca="1" si="3"/>
        <v>0.65876294383408163</v>
      </c>
      <c r="AV47" s="3">
        <f t="shared" ca="1" si="0"/>
        <v>17</v>
      </c>
      <c r="AW47" s="1"/>
      <c r="AX47" s="1">
        <v>47</v>
      </c>
      <c r="AY47" s="1">
        <v>6</v>
      </c>
      <c r="AZ47" s="1">
        <v>1</v>
      </c>
      <c r="BC47" s="4">
        <f t="shared" ca="1" si="4"/>
        <v>0.39966069567121731</v>
      </c>
      <c r="BD47" s="3">
        <f t="shared" ca="1" si="5"/>
        <v>35</v>
      </c>
      <c r="BF47" s="1">
        <v>47</v>
      </c>
      <c r="BG47" s="1">
        <v>6</v>
      </c>
      <c r="BH47" s="1">
        <v>1</v>
      </c>
      <c r="BI47" s="1"/>
      <c r="BJ47" s="1"/>
      <c r="BK47" s="1"/>
      <c r="BN47" s="4"/>
      <c r="BO47" s="3"/>
      <c r="BQ47" s="1"/>
      <c r="BR47" s="1"/>
      <c r="BS47" s="1"/>
    </row>
    <row r="48" spans="1:71" ht="18.75" x14ac:dyDescent="0.25">
      <c r="S48" s="1"/>
      <c r="T48" s="1"/>
      <c r="U48" s="1">
        <v>4</v>
      </c>
      <c r="V48" s="35">
        <f t="shared" ca="1" si="37"/>
        <v>3</v>
      </c>
      <c r="W48" s="35" t="str">
        <f t="shared" ca="1" si="38"/>
        <v/>
      </c>
      <c r="Y48" s="1">
        <v>4</v>
      </c>
      <c r="Z48" s="35">
        <f t="shared" ca="1" si="34"/>
        <v>9</v>
      </c>
      <c r="AA48" s="35" t="str">
        <f t="shared" ca="1" si="35"/>
        <v/>
      </c>
      <c r="AC48" s="1">
        <v>4</v>
      </c>
      <c r="AD48" s="35">
        <f t="shared" ca="1" si="36"/>
        <v>7</v>
      </c>
      <c r="AE48" s="35" t="str">
        <f t="shared" ca="1" si="39"/>
        <v/>
      </c>
      <c r="AM48" s="4"/>
      <c r="AN48" s="3"/>
      <c r="AP48" s="1"/>
      <c r="AQ48" s="1"/>
      <c r="AR48" s="1"/>
      <c r="AU48" s="4">
        <f t="shared" ca="1" si="3"/>
        <v>0.46857029106172887</v>
      </c>
      <c r="AV48" s="3">
        <f t="shared" ca="1" si="0"/>
        <v>25</v>
      </c>
      <c r="AX48" s="1">
        <v>48</v>
      </c>
      <c r="AY48" s="1">
        <v>6</v>
      </c>
      <c r="AZ48" s="1">
        <v>2</v>
      </c>
      <c r="BC48" s="4">
        <f t="shared" ca="1" si="4"/>
        <v>0.20678508540445906</v>
      </c>
      <c r="BD48" s="3">
        <f t="shared" ca="1" si="5"/>
        <v>45</v>
      </c>
      <c r="BF48" s="1">
        <v>48</v>
      </c>
      <c r="BG48" s="1">
        <v>6</v>
      </c>
      <c r="BH48" s="1">
        <v>2</v>
      </c>
      <c r="BI48" s="1"/>
      <c r="BJ48" s="1"/>
      <c r="BK48" s="1"/>
      <c r="BN48" s="4"/>
      <c r="BO48" s="3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35">
        <f t="shared" ca="1" si="37"/>
        <v>7</v>
      </c>
      <c r="W49" s="35" t="str">
        <f t="shared" ca="1" si="38"/>
        <v/>
      </c>
      <c r="Y49" s="1">
        <v>5</v>
      </c>
      <c r="Z49" s="35">
        <f t="shared" ca="1" si="34"/>
        <v>6</v>
      </c>
      <c r="AA49" s="35" t="str">
        <f t="shared" ca="1" si="35"/>
        <v/>
      </c>
      <c r="AC49" s="1">
        <v>5</v>
      </c>
      <c r="AD49" s="35">
        <f t="shared" ca="1" si="36"/>
        <v>4</v>
      </c>
      <c r="AE49" s="35" t="str">
        <f t="shared" ca="1" si="39"/>
        <v/>
      </c>
      <c r="AM49" s="4"/>
      <c r="AN49" s="3"/>
      <c r="AP49" s="1"/>
      <c r="AQ49" s="1"/>
      <c r="AR49" s="1"/>
      <c r="AU49" s="4">
        <f t="shared" ca="1" si="3"/>
        <v>0.82806245692998592</v>
      </c>
      <c r="AV49" s="3">
        <f t="shared" ca="1" si="0"/>
        <v>7</v>
      </c>
      <c r="AX49" s="1">
        <v>49</v>
      </c>
      <c r="AY49" s="1">
        <v>6</v>
      </c>
      <c r="AZ49" s="1">
        <v>3</v>
      </c>
      <c r="BC49" s="4">
        <f t="shared" ca="1" si="4"/>
        <v>0.70176678281760363</v>
      </c>
      <c r="BD49" s="3">
        <f t="shared" ca="1" si="5"/>
        <v>20</v>
      </c>
      <c r="BF49" s="1">
        <v>49</v>
      </c>
      <c r="BG49" s="1">
        <v>6</v>
      </c>
      <c r="BH49" s="1">
        <v>3</v>
      </c>
      <c r="BI49" s="1"/>
      <c r="BJ49" s="1"/>
      <c r="BK49" s="1"/>
      <c r="BN49" s="4"/>
      <c r="BO49" s="3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35">
        <f t="shared" ca="1" si="37"/>
        <v>6</v>
      </c>
      <c r="W50" s="35" t="str">
        <f t="shared" ca="1" si="38"/>
        <v/>
      </c>
      <c r="Y50" s="1">
        <v>6</v>
      </c>
      <c r="Z50" s="35">
        <f t="shared" ca="1" si="34"/>
        <v>8</v>
      </c>
      <c r="AA50" s="35" t="str">
        <f t="shared" ca="1" si="35"/>
        <v/>
      </c>
      <c r="AC50" s="1">
        <v>6</v>
      </c>
      <c r="AD50" s="35">
        <f t="shared" ca="1" si="36"/>
        <v>4</v>
      </c>
      <c r="AE50" s="35" t="str">
        <f t="shared" ca="1" si="39"/>
        <v/>
      </c>
      <c r="AM50" s="4"/>
      <c r="AN50" s="3"/>
      <c r="AP50" s="1"/>
      <c r="AQ50" s="1"/>
      <c r="AR50" s="1"/>
      <c r="AU50" s="4">
        <f t="shared" ca="1" si="3"/>
        <v>2.9753405814105793E-2</v>
      </c>
      <c r="AV50" s="3">
        <f t="shared" ca="1" si="0"/>
        <v>54</v>
      </c>
      <c r="AX50" s="1">
        <v>50</v>
      </c>
      <c r="AY50" s="1">
        <v>7</v>
      </c>
      <c r="AZ50" s="1">
        <v>0</v>
      </c>
      <c r="BC50" s="4">
        <f t="shared" ca="1" si="4"/>
        <v>0.7057685769801012</v>
      </c>
      <c r="BD50" s="3">
        <f t="shared" ca="1" si="5"/>
        <v>19</v>
      </c>
      <c r="BF50" s="1">
        <v>50</v>
      </c>
      <c r="BG50" s="1">
        <v>7</v>
      </c>
      <c r="BH50" s="1">
        <v>0</v>
      </c>
      <c r="BI50" s="1"/>
      <c r="BJ50" s="1"/>
      <c r="BK50" s="1"/>
      <c r="BN50" s="4"/>
      <c r="BO50" s="3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35">
        <f t="shared" ca="1" si="37"/>
        <v>6</v>
      </c>
      <c r="W51" s="35" t="str">
        <f t="shared" ca="1" si="38"/>
        <v/>
      </c>
      <c r="Y51" s="1">
        <v>7</v>
      </c>
      <c r="Z51" s="35">
        <f t="shared" ca="1" si="34"/>
        <v>5</v>
      </c>
      <c r="AA51" s="35" t="str">
        <f t="shared" ca="1" si="35"/>
        <v/>
      </c>
      <c r="AC51" s="1">
        <v>7</v>
      </c>
      <c r="AD51" s="35">
        <f t="shared" ca="1" si="36"/>
        <v>4</v>
      </c>
      <c r="AE51" s="35" t="str">
        <f t="shared" ca="1" si="39"/>
        <v/>
      </c>
      <c r="AM51" s="4"/>
      <c r="AN51" s="3"/>
      <c r="AP51" s="1"/>
      <c r="AQ51" s="1"/>
      <c r="AR51" s="1"/>
      <c r="AU51" s="4">
        <f t="shared" ca="1" si="3"/>
        <v>0.26801347248534291</v>
      </c>
      <c r="AV51" s="3">
        <f t="shared" ca="1" si="0"/>
        <v>38</v>
      </c>
      <c r="AX51" s="1">
        <v>51</v>
      </c>
      <c r="AY51" s="1">
        <v>7</v>
      </c>
      <c r="AZ51" s="1">
        <v>1</v>
      </c>
      <c r="BC51" s="4">
        <f t="shared" ca="1" si="4"/>
        <v>0.22201253112226138</v>
      </c>
      <c r="BD51" s="3">
        <f t="shared" ca="1" si="5"/>
        <v>44</v>
      </c>
      <c r="BF51" s="1">
        <v>51</v>
      </c>
      <c r="BG51" s="1">
        <v>7</v>
      </c>
      <c r="BH51" s="1">
        <v>1</v>
      </c>
      <c r="BI51" s="1"/>
      <c r="BJ51" s="1"/>
      <c r="BK51" s="1"/>
      <c r="BN51" s="4"/>
      <c r="BO51" s="3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35">
        <f t="shared" ca="1" si="37"/>
        <v>4</v>
      </c>
      <c r="W52" s="35" t="str">
        <f t="shared" ca="1" si="38"/>
        <v/>
      </c>
      <c r="Y52" s="1">
        <v>8</v>
      </c>
      <c r="Z52" s="35">
        <f t="shared" ca="1" si="34"/>
        <v>3</v>
      </c>
      <c r="AA52" s="35" t="str">
        <f t="shared" ca="1" si="35"/>
        <v/>
      </c>
      <c r="AC52" s="1">
        <v>8</v>
      </c>
      <c r="AD52" s="35">
        <f t="shared" ca="1" si="36"/>
        <v>7</v>
      </c>
      <c r="AE52" s="35" t="str">
        <f t="shared" ca="1" si="39"/>
        <v/>
      </c>
      <c r="AM52" s="4"/>
      <c r="AN52" s="3"/>
      <c r="AP52" s="1"/>
      <c r="AQ52" s="1"/>
      <c r="AR52" s="1"/>
      <c r="AU52" s="4">
        <f t="shared" ca="1" si="3"/>
        <v>0.34626814378875048</v>
      </c>
      <c r="AV52" s="3">
        <f t="shared" ca="1" si="0"/>
        <v>35</v>
      </c>
      <c r="AX52" s="1">
        <v>52</v>
      </c>
      <c r="AY52" s="1">
        <v>7</v>
      </c>
      <c r="AZ52" s="1">
        <v>2</v>
      </c>
      <c r="BC52" s="4">
        <f t="shared" ca="1" si="4"/>
        <v>0.7535641306825368</v>
      </c>
      <c r="BD52" s="3">
        <f t="shared" ca="1" si="5"/>
        <v>15</v>
      </c>
      <c r="BF52" s="1">
        <v>52</v>
      </c>
      <c r="BG52" s="1">
        <v>7</v>
      </c>
      <c r="BH52" s="1">
        <v>2</v>
      </c>
      <c r="BI52" s="1"/>
      <c r="BJ52" s="1"/>
      <c r="BK52" s="1"/>
      <c r="BN52" s="4"/>
      <c r="BO52" s="3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35">
        <f t="shared" ca="1" si="37"/>
        <v>9</v>
      </c>
      <c r="W53" s="35" t="str">
        <f t="shared" ca="1" si="38"/>
        <v/>
      </c>
      <c r="Y53" s="1">
        <v>9</v>
      </c>
      <c r="Z53" s="35">
        <f t="shared" ca="1" si="34"/>
        <v>2</v>
      </c>
      <c r="AA53" s="35" t="str">
        <f t="shared" ca="1" si="35"/>
        <v/>
      </c>
      <c r="AC53" s="1">
        <v>9</v>
      </c>
      <c r="AD53" s="35">
        <f t="shared" ca="1" si="36"/>
        <v>2</v>
      </c>
      <c r="AE53" s="35" t="str">
        <f t="shared" ca="1" si="39"/>
        <v/>
      </c>
      <c r="AM53" s="4"/>
      <c r="AN53" s="3"/>
      <c r="AP53" s="1"/>
      <c r="AQ53" s="1"/>
      <c r="AR53" s="1"/>
      <c r="AU53" s="4">
        <f t="shared" ca="1" si="3"/>
        <v>0.43814346732416765</v>
      </c>
      <c r="AV53" s="3">
        <f t="shared" ca="1" si="0"/>
        <v>30</v>
      </c>
      <c r="AX53" s="1">
        <v>53</v>
      </c>
      <c r="AY53" s="1">
        <v>8</v>
      </c>
      <c r="AZ53" s="1">
        <v>0</v>
      </c>
      <c r="BC53" s="4">
        <f t="shared" ca="1" si="4"/>
        <v>0.64648511009205112</v>
      </c>
      <c r="BD53" s="3">
        <f t="shared" ca="1" si="5"/>
        <v>25</v>
      </c>
      <c r="BF53" s="1">
        <v>53</v>
      </c>
      <c r="BG53" s="1">
        <v>8</v>
      </c>
      <c r="BH53" s="1">
        <v>0</v>
      </c>
      <c r="BI53" s="1"/>
      <c r="BJ53" s="1"/>
      <c r="BK53" s="1"/>
      <c r="BN53" s="4"/>
      <c r="BO53" s="3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35">
        <f t="shared" ca="1" si="37"/>
        <v>6</v>
      </c>
      <c r="W54" s="35" t="str">
        <f t="shared" ca="1" si="38"/>
        <v/>
      </c>
      <c r="Y54" s="1">
        <v>10</v>
      </c>
      <c r="Z54" s="35">
        <f t="shared" ca="1" si="34"/>
        <v>5</v>
      </c>
      <c r="AA54" s="35" t="str">
        <f t="shared" ca="1" si="35"/>
        <v/>
      </c>
      <c r="AC54" s="1">
        <v>10</v>
      </c>
      <c r="AD54" s="35">
        <f t="shared" ca="1" si="36"/>
        <v>5</v>
      </c>
      <c r="AE54" s="35" t="str">
        <f t="shared" ca="1" si="39"/>
        <v/>
      </c>
      <c r="AM54" s="4"/>
      <c r="AN54" s="3"/>
      <c r="AP54" s="1"/>
      <c r="AQ54" s="1"/>
      <c r="AR54" s="1"/>
      <c r="AU54" s="4">
        <f t="shared" ca="1" si="3"/>
        <v>0.45958005782395994</v>
      </c>
      <c r="AV54" s="3">
        <f t="shared" ca="1" si="0"/>
        <v>27</v>
      </c>
      <c r="AX54" s="1">
        <v>54</v>
      </c>
      <c r="AY54" s="1">
        <v>8</v>
      </c>
      <c r="AZ54" s="1">
        <v>1</v>
      </c>
      <c r="BC54" s="4">
        <f t="shared" ca="1" si="4"/>
        <v>0.15733672770844631</v>
      </c>
      <c r="BD54" s="3">
        <f t="shared" ca="1" si="5"/>
        <v>48</v>
      </c>
      <c r="BF54" s="1">
        <v>54</v>
      </c>
      <c r="BG54" s="1">
        <v>8</v>
      </c>
      <c r="BH54" s="1">
        <v>1</v>
      </c>
      <c r="BI54" s="1"/>
      <c r="BJ54" s="1"/>
      <c r="BK54" s="1"/>
      <c r="BN54" s="4"/>
      <c r="BO54" s="3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35">
        <f t="shared" ca="1" si="37"/>
        <v>4</v>
      </c>
      <c r="W55" s="35" t="str">
        <f t="shared" ca="1" si="38"/>
        <v/>
      </c>
      <c r="Y55" s="1">
        <v>11</v>
      </c>
      <c r="Z55" s="35">
        <f t="shared" ca="1" si="34"/>
        <v>3</v>
      </c>
      <c r="AA55" s="35" t="str">
        <f t="shared" ca="1" si="35"/>
        <v/>
      </c>
      <c r="AC55" s="1">
        <v>11</v>
      </c>
      <c r="AD55" s="35">
        <f t="shared" ca="1" si="36"/>
        <v>9</v>
      </c>
      <c r="AE55" s="35" t="str">
        <f t="shared" ca="1" si="39"/>
        <v/>
      </c>
      <c r="AM55" s="4"/>
      <c r="AN55" s="3"/>
      <c r="AP55" s="1"/>
      <c r="AQ55" s="1"/>
      <c r="AR55" s="1"/>
      <c r="AU55" s="4">
        <f t="shared" ca="1" si="3"/>
        <v>0.47967446941461311</v>
      </c>
      <c r="AV55" s="3">
        <f t="shared" ca="1" si="0"/>
        <v>24</v>
      </c>
      <c r="AX55" s="1">
        <v>55</v>
      </c>
      <c r="AY55" s="1">
        <v>9</v>
      </c>
      <c r="AZ55" s="1">
        <v>0</v>
      </c>
      <c r="BC55" s="4">
        <f t="shared" ca="1" si="4"/>
        <v>0.50617044700697233</v>
      </c>
      <c r="BD55" s="3">
        <f t="shared" ca="1" si="5"/>
        <v>33</v>
      </c>
      <c r="BF55" s="1">
        <v>55</v>
      </c>
      <c r="BG55" s="1">
        <v>9</v>
      </c>
      <c r="BH55" s="1">
        <v>0</v>
      </c>
      <c r="BI55" s="1"/>
      <c r="BJ55" s="1"/>
      <c r="BK55" s="1"/>
      <c r="BN55" s="4"/>
      <c r="BO55" s="3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35">
        <f t="shared" ca="1" si="37"/>
        <v>9</v>
      </c>
      <c r="W56" s="35" t="str">
        <f t="shared" ca="1" si="38"/>
        <v/>
      </c>
      <c r="Y56" s="1">
        <v>12</v>
      </c>
      <c r="Z56" s="35">
        <f t="shared" ca="1" si="34"/>
        <v>4</v>
      </c>
      <c r="AA56" s="35" t="str">
        <f t="shared" ca="1" si="35"/>
        <v/>
      </c>
      <c r="AC56" s="1">
        <v>12</v>
      </c>
      <c r="AD56" s="35">
        <f t="shared" ca="1" si="36"/>
        <v>5</v>
      </c>
      <c r="AE56" s="35" t="str">
        <f t="shared" ca="1" si="39"/>
        <v/>
      </c>
      <c r="AM56" s="4"/>
      <c r="AN56" s="3"/>
      <c r="AP56" s="1"/>
      <c r="AQ56" s="1"/>
      <c r="AR56" s="1"/>
      <c r="AU56" s="4"/>
      <c r="AV56" s="3"/>
      <c r="AX56" s="45"/>
      <c r="AY56" s="1"/>
      <c r="AZ56" s="1"/>
      <c r="BC56" s="4"/>
      <c r="BD56" s="3"/>
      <c r="BF56" s="1"/>
      <c r="BG56" s="1"/>
      <c r="BH56" s="1"/>
      <c r="BI56" s="44"/>
      <c r="BJ56" s="44"/>
      <c r="BK56" s="44"/>
      <c r="BN56" s="4"/>
      <c r="BO56" s="3"/>
      <c r="BQ56" s="1"/>
      <c r="BR56" s="1"/>
      <c r="BS56" s="1"/>
    </row>
    <row r="57" spans="19:71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45"/>
      <c r="AY57" s="1"/>
      <c r="AZ57" s="1"/>
      <c r="BC57" s="4"/>
      <c r="BD57" s="3"/>
      <c r="BF57" s="1"/>
      <c r="BG57" s="1"/>
      <c r="BH57" s="1"/>
      <c r="BI57" s="44"/>
      <c r="BJ57" s="44"/>
      <c r="BK57" s="44"/>
      <c r="BN57" s="4"/>
      <c r="BO57" s="3"/>
      <c r="BQ57" s="1"/>
      <c r="BR57" s="1"/>
      <c r="BS57" s="1"/>
    </row>
    <row r="58" spans="19:71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45"/>
      <c r="AY58" s="1"/>
      <c r="AZ58" s="1"/>
      <c r="BC58" s="4"/>
      <c r="BD58" s="3"/>
      <c r="BF58" s="1"/>
      <c r="BG58" s="1"/>
      <c r="BH58" s="1"/>
      <c r="BI58" s="44"/>
      <c r="BJ58" s="44"/>
      <c r="BK58" s="44"/>
      <c r="BN58" s="4"/>
      <c r="BO58" s="3"/>
      <c r="BQ58" s="1"/>
      <c r="BR58" s="1"/>
      <c r="BS58" s="1"/>
    </row>
    <row r="59" spans="19:71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45"/>
      <c r="AY59" s="1"/>
      <c r="AZ59" s="1"/>
      <c r="BC59" s="4"/>
      <c r="BD59" s="3"/>
      <c r="BF59" s="1"/>
      <c r="BG59" s="1"/>
      <c r="BH59" s="1"/>
      <c r="BI59" s="44"/>
      <c r="BJ59" s="44"/>
      <c r="BK59" s="44"/>
      <c r="BN59" s="4"/>
      <c r="BO59" s="3"/>
      <c r="BQ59" s="1"/>
      <c r="BR59" s="1"/>
      <c r="BS59" s="1"/>
    </row>
    <row r="60" spans="19:71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45"/>
      <c r="AY60" s="1"/>
      <c r="AZ60" s="1"/>
      <c r="BC60" s="4"/>
      <c r="BD60" s="3"/>
      <c r="BF60" s="1"/>
      <c r="BG60" s="1"/>
      <c r="BH60" s="1"/>
      <c r="BI60" s="44"/>
      <c r="BJ60" s="44"/>
      <c r="BK60" s="44"/>
      <c r="BN60" s="4"/>
      <c r="BO60" s="3"/>
      <c r="BQ60" s="1"/>
      <c r="BR60" s="1"/>
      <c r="BS60" s="1"/>
    </row>
    <row r="61" spans="19:71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45"/>
      <c r="AY61" s="1"/>
      <c r="AZ61" s="1"/>
      <c r="BC61" s="4"/>
      <c r="BD61" s="3"/>
      <c r="BF61" s="1"/>
      <c r="BG61" s="1"/>
      <c r="BH61" s="1"/>
      <c r="BI61" s="44"/>
      <c r="BJ61" s="44"/>
      <c r="BK61" s="44"/>
      <c r="BN61" s="4"/>
      <c r="BO61" s="3"/>
      <c r="BQ61" s="1"/>
      <c r="BR61" s="1"/>
      <c r="BS61" s="1"/>
    </row>
    <row r="62" spans="19:71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45"/>
      <c r="AY62" s="1"/>
      <c r="AZ62" s="1"/>
      <c r="BC62" s="4"/>
      <c r="BD62" s="3"/>
      <c r="BF62" s="1"/>
      <c r="BG62" s="1"/>
      <c r="BH62" s="1"/>
      <c r="BI62" s="1"/>
      <c r="BN62" s="4"/>
      <c r="BO62" s="3"/>
      <c r="BQ62" s="1"/>
      <c r="BR62" s="1"/>
      <c r="BS62" s="1"/>
    </row>
    <row r="63" spans="19:71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45"/>
      <c r="AY63" s="1"/>
      <c r="AZ63" s="1"/>
      <c r="BC63" s="4"/>
      <c r="BD63" s="3"/>
      <c r="BF63" s="1"/>
      <c r="BG63" s="1"/>
      <c r="BH63" s="1"/>
      <c r="BI63" s="1"/>
      <c r="BN63" s="4"/>
      <c r="BO63" s="3"/>
      <c r="BQ63" s="1"/>
      <c r="BR63" s="1"/>
      <c r="BS63" s="1"/>
    </row>
    <row r="64" spans="19:71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45"/>
      <c r="AY64" s="1"/>
      <c r="AZ64" s="1"/>
      <c r="BC64" s="4"/>
      <c r="BD64" s="3"/>
      <c r="BF64" s="1"/>
      <c r="BG64" s="1"/>
      <c r="BH64" s="1"/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45"/>
      <c r="AY65" s="1"/>
      <c r="AZ65" s="1"/>
      <c r="BC65" s="4"/>
      <c r="BD65" s="3"/>
      <c r="BF65" s="1"/>
      <c r="BG65" s="1"/>
      <c r="BH65" s="1"/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45"/>
      <c r="AY66" s="1"/>
      <c r="AZ66" s="1"/>
      <c r="BC66" s="4"/>
      <c r="BD66" s="3"/>
      <c r="BF66" s="1"/>
      <c r="BG66" s="1"/>
      <c r="BH66" s="1"/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45"/>
      <c r="AY67" s="1"/>
      <c r="AZ67" s="1"/>
      <c r="BC67" s="4"/>
      <c r="BD67" s="3"/>
      <c r="BF67" s="1"/>
      <c r="BG67" s="1"/>
      <c r="BH67" s="1"/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45"/>
      <c r="AY68" s="1"/>
      <c r="AZ68" s="1"/>
      <c r="BC68" s="4"/>
      <c r="BD68" s="3"/>
      <c r="BF68" s="1"/>
      <c r="BG68" s="1"/>
      <c r="BH68" s="1"/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45"/>
      <c r="AY69" s="1"/>
      <c r="AZ69" s="1"/>
      <c r="BC69" s="4"/>
      <c r="BD69" s="3"/>
      <c r="BF69" s="1"/>
      <c r="BG69" s="1"/>
      <c r="BH69" s="1"/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45"/>
      <c r="AY70" s="1"/>
      <c r="AZ70" s="1"/>
      <c r="BC70" s="4"/>
      <c r="BD70" s="3"/>
      <c r="BF70" s="1"/>
      <c r="BG70" s="1"/>
      <c r="BH70" s="1"/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45"/>
      <c r="AY71" s="1"/>
      <c r="AZ71" s="1"/>
      <c r="BC71" s="4"/>
      <c r="BD71" s="3"/>
      <c r="BF71" s="1"/>
      <c r="BG71" s="1"/>
      <c r="BH71" s="1"/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45"/>
      <c r="AY72" s="1"/>
      <c r="AZ72" s="1"/>
      <c r="BC72" s="4"/>
      <c r="BD72" s="3"/>
      <c r="BF72" s="1"/>
      <c r="BG72" s="1"/>
      <c r="BH72" s="1"/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45"/>
      <c r="AY73" s="1"/>
      <c r="AZ73" s="1"/>
      <c r="BC73" s="4"/>
      <c r="BD73" s="3"/>
      <c r="BF73" s="1"/>
      <c r="BG73" s="1"/>
      <c r="BH73" s="1"/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45"/>
      <c r="AY74" s="1"/>
      <c r="AZ74" s="1"/>
      <c r="BC74" s="4"/>
      <c r="BD74" s="3"/>
      <c r="BF74" s="1"/>
      <c r="BG74" s="1"/>
      <c r="BH74" s="1"/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45"/>
      <c r="AY75" s="1"/>
      <c r="AZ75" s="1"/>
      <c r="BC75" s="4"/>
      <c r="BD75" s="3"/>
      <c r="BF75" s="1"/>
      <c r="BG75" s="1"/>
      <c r="BH75" s="1"/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45"/>
      <c r="AY76" s="1"/>
      <c r="AZ76" s="1"/>
      <c r="BC76" s="4"/>
      <c r="BD76" s="3"/>
      <c r="BF76" s="1"/>
      <c r="BG76" s="1"/>
      <c r="BH76" s="1"/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45"/>
      <c r="AY77" s="1"/>
      <c r="AZ77" s="1"/>
      <c r="BC77" s="4"/>
      <c r="BD77" s="3"/>
      <c r="BF77" s="1"/>
      <c r="BG77" s="1"/>
      <c r="BH77" s="1"/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45"/>
      <c r="AY78" s="1"/>
      <c r="AZ78" s="1"/>
      <c r="BC78" s="4"/>
      <c r="BD78" s="3"/>
      <c r="BF78" s="1"/>
      <c r="BG78" s="1"/>
      <c r="BH78" s="1"/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45"/>
      <c r="AY79" s="1"/>
      <c r="AZ79" s="1"/>
      <c r="BC79" s="4"/>
      <c r="BD79" s="3"/>
      <c r="BF79" s="1"/>
      <c r="BG79" s="1"/>
      <c r="BH79" s="1"/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45"/>
      <c r="AY80" s="1"/>
      <c r="AZ80" s="1"/>
      <c r="BC80" s="4"/>
      <c r="BD80" s="3"/>
      <c r="BF80" s="1"/>
      <c r="BG80" s="1"/>
      <c r="BH80" s="1"/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45"/>
      <c r="AY81" s="1"/>
      <c r="AZ81" s="1"/>
      <c r="BC81" s="4"/>
      <c r="BD81" s="3"/>
      <c r="BF81" s="1"/>
      <c r="BG81" s="1"/>
      <c r="BH81" s="1"/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45"/>
      <c r="AY82" s="1"/>
      <c r="AZ82" s="1"/>
      <c r="BC82" s="4"/>
      <c r="BD82" s="3"/>
      <c r="BF82" s="1"/>
      <c r="BG82" s="1"/>
      <c r="BH82" s="1"/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45"/>
      <c r="AY83" s="1"/>
      <c r="AZ83" s="1"/>
      <c r="BC83" s="4"/>
      <c r="BD83" s="3"/>
      <c r="BF83" s="1"/>
      <c r="BG83" s="1"/>
      <c r="BH83" s="1"/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45"/>
      <c r="AY84" s="1"/>
      <c r="AZ84" s="1"/>
      <c r="BC84" s="4"/>
      <c r="BD84" s="3"/>
      <c r="BF84" s="1"/>
      <c r="BG84" s="1"/>
      <c r="BH84" s="1"/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45"/>
      <c r="AY85" s="1"/>
      <c r="AZ85" s="1"/>
      <c r="BC85" s="4"/>
      <c r="BD85" s="3"/>
      <c r="BF85" s="1"/>
      <c r="BG85" s="1"/>
      <c r="BH85" s="1"/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45"/>
      <c r="AY86" s="1"/>
      <c r="AZ86" s="1"/>
      <c r="BC86" s="4"/>
      <c r="BD86" s="3"/>
      <c r="BF86" s="1"/>
      <c r="BG86" s="1"/>
      <c r="BH86" s="1"/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45"/>
      <c r="AY87" s="1"/>
      <c r="AZ87" s="1"/>
      <c r="BC87" s="4"/>
      <c r="BD87" s="3"/>
      <c r="BF87" s="1"/>
      <c r="BG87" s="1"/>
      <c r="BH87" s="1"/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45"/>
      <c r="AY88" s="1"/>
      <c r="AZ88" s="1"/>
      <c r="BC88" s="4"/>
      <c r="BD88" s="3"/>
      <c r="BF88" s="1"/>
      <c r="BG88" s="1"/>
      <c r="BH88" s="1"/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45"/>
      <c r="AY89" s="1"/>
      <c r="AZ89" s="1"/>
      <c r="BC89" s="4"/>
      <c r="BD89" s="3"/>
      <c r="BF89" s="1"/>
      <c r="BG89" s="1"/>
      <c r="BH89" s="1"/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45"/>
      <c r="AY90" s="1"/>
      <c r="AZ90" s="1"/>
      <c r="BC90" s="4"/>
      <c r="BD90" s="3"/>
      <c r="BF90" s="1"/>
      <c r="BG90" s="1"/>
      <c r="BH90" s="1"/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45"/>
      <c r="AY91" s="1"/>
      <c r="AZ91" s="1"/>
      <c r="BC91" s="4"/>
      <c r="BD91" s="3"/>
      <c r="BF91" s="1"/>
      <c r="BG91" s="1"/>
      <c r="BH91" s="1"/>
      <c r="BI91" s="1"/>
      <c r="BN91" s="4"/>
      <c r="BO91" s="3"/>
      <c r="BQ91" s="1"/>
      <c r="BS91" s="1"/>
    </row>
    <row r="92" spans="19:71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45"/>
      <c r="AY92" s="1"/>
      <c r="AZ92" s="1"/>
      <c r="BC92" s="4"/>
      <c r="BD92" s="3"/>
      <c r="BF92" s="1"/>
      <c r="BG92" s="1"/>
      <c r="BH92" s="1"/>
      <c r="BI92" s="1"/>
      <c r="BN92" s="4"/>
      <c r="BO92" s="3"/>
      <c r="BQ92" s="1"/>
      <c r="BS92" s="1"/>
    </row>
    <row r="93" spans="19:71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45"/>
      <c r="AY93" s="1"/>
      <c r="AZ93" s="1"/>
      <c r="BC93" s="4"/>
      <c r="BD93" s="3"/>
      <c r="BF93" s="1"/>
      <c r="BG93" s="1"/>
      <c r="BH93" s="1"/>
      <c r="BI93" s="1"/>
      <c r="BN93" s="4"/>
      <c r="BO93" s="3"/>
      <c r="BQ93" s="1"/>
      <c r="BS93" s="1"/>
    </row>
    <row r="94" spans="19:71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45"/>
      <c r="AY94" s="1"/>
      <c r="AZ94" s="1"/>
      <c r="BC94" s="4"/>
      <c r="BD94" s="3"/>
      <c r="BF94" s="1"/>
      <c r="BG94" s="1"/>
      <c r="BH94" s="1"/>
      <c r="BI94" s="1"/>
      <c r="BN94" s="4"/>
      <c r="BO94" s="3"/>
      <c r="BQ94" s="1"/>
      <c r="BS94" s="1"/>
    </row>
    <row r="95" spans="19:71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45"/>
      <c r="AY95" s="1"/>
      <c r="AZ95" s="1"/>
      <c r="BC95" s="4"/>
      <c r="BD95" s="3"/>
      <c r="BF95" s="1"/>
      <c r="BG95" s="1"/>
      <c r="BH95" s="1"/>
      <c r="BI95" s="1"/>
      <c r="BN95" s="4"/>
      <c r="BO95" s="3"/>
      <c r="BQ95" s="1"/>
      <c r="BS95" s="1"/>
    </row>
    <row r="96" spans="19:71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45"/>
      <c r="AY96" s="1"/>
      <c r="AZ96" s="1"/>
      <c r="BC96" s="4"/>
      <c r="BD96" s="3"/>
      <c r="BF96" s="1"/>
      <c r="BG96" s="1"/>
      <c r="BH96" s="1"/>
      <c r="BI96" s="1"/>
      <c r="BN96" s="4"/>
      <c r="BO96" s="3"/>
      <c r="BQ96" s="1"/>
      <c r="BS96" s="1"/>
    </row>
    <row r="97" spans="19:71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45"/>
      <c r="AY97" s="1"/>
      <c r="AZ97" s="1"/>
      <c r="BC97" s="4"/>
      <c r="BD97" s="3"/>
      <c r="BF97" s="1"/>
      <c r="BG97" s="1"/>
      <c r="BH97" s="1"/>
      <c r="BI97" s="1"/>
      <c r="BN97" s="4"/>
      <c r="BO97" s="3"/>
      <c r="BQ97" s="1"/>
      <c r="BS97" s="1"/>
    </row>
    <row r="98" spans="19:71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45"/>
      <c r="AY98" s="1"/>
      <c r="AZ98" s="1"/>
      <c r="BC98" s="4"/>
      <c r="BD98" s="3"/>
      <c r="BF98" s="1"/>
      <c r="BG98" s="1"/>
      <c r="BH98" s="1"/>
      <c r="BN98" s="4"/>
      <c r="BO98" s="3"/>
      <c r="BQ98" s="1"/>
      <c r="BS98" s="1"/>
    </row>
    <row r="99" spans="19:71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45"/>
      <c r="AY99" s="1"/>
      <c r="AZ99" s="1"/>
      <c r="BC99" s="4"/>
      <c r="BD99" s="3"/>
      <c r="BF99" s="1"/>
      <c r="BG99" s="1"/>
      <c r="BH99" s="1"/>
      <c r="BN99" s="4"/>
      <c r="BO99" s="3"/>
      <c r="BQ99" s="1"/>
      <c r="BS99" s="1"/>
    </row>
    <row r="100" spans="19:71" ht="18.75" x14ac:dyDescent="0.25">
      <c r="S100" s="1"/>
      <c r="T100" s="1"/>
      <c r="AU100" s="4"/>
      <c r="AV100" s="3"/>
      <c r="AX100" s="45"/>
      <c r="AY100" s="1"/>
      <c r="AZ100" s="1"/>
      <c r="BC100" s="4"/>
      <c r="BD100" s="3"/>
      <c r="BF100" s="1"/>
      <c r="BG100" s="1"/>
      <c r="BH100" s="1"/>
      <c r="BN100" s="4"/>
      <c r="BO100" s="3"/>
      <c r="BQ100" s="1"/>
      <c r="BS100" s="1"/>
    </row>
    <row r="101" spans="19:71" ht="18.75" x14ac:dyDescent="0.25">
      <c r="T101" s="1"/>
      <c r="AU101" s="4"/>
      <c r="AV101" s="3"/>
      <c r="BC101" s="4"/>
      <c r="BD101" s="3"/>
      <c r="BF101" s="1"/>
      <c r="BN101" s="4"/>
      <c r="BO101" s="3"/>
      <c r="BQ101" s="1"/>
    </row>
    <row r="102" spans="19:71" ht="18.75" x14ac:dyDescent="0.15">
      <c r="T102" s="1"/>
      <c r="BF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IVYT9TDaW7Avcb49NUPCkdZJDItNV5Vdce9mLiXxklswPhv+fle/danBDGRkA461QZg7cEJdNzGR2Sj+Ub9o1A==" saltValue="THFTcC1CMp7h/408O93rkw==" spinCount="100000" sheet="1" objects="1" scenarios="1" selectLockedCells="1"/>
  <mergeCells count="10">
    <mergeCell ref="F25:I25"/>
    <mergeCell ref="J25:Q25"/>
    <mergeCell ref="A1:P1"/>
    <mergeCell ref="Q1:R1"/>
    <mergeCell ref="B2:E2"/>
    <mergeCell ref="F2:H2"/>
    <mergeCell ref="J2:Q2"/>
    <mergeCell ref="A24:P24"/>
    <mergeCell ref="Q24:R24"/>
    <mergeCell ref="B25:E25"/>
  </mergeCells>
  <phoneticPr fontId="5"/>
  <conditionalFormatting sqref="C5">
    <cfRule type="cellIs" dxfId="144" priority="145" operator="equal">
      <formula>0</formula>
    </cfRule>
  </conditionalFormatting>
  <conditionalFormatting sqref="D5">
    <cfRule type="expression" dxfId="143" priority="144">
      <formula>AND(C5=0,D5=0)</formula>
    </cfRule>
  </conditionalFormatting>
  <conditionalFormatting sqref="C6">
    <cfRule type="cellIs" dxfId="142" priority="143" operator="equal">
      <formula>0</formula>
    </cfRule>
  </conditionalFormatting>
  <conditionalFormatting sqref="D6">
    <cfRule type="expression" dxfId="141" priority="142">
      <formula>AND(C6=0,D6=0)</formula>
    </cfRule>
  </conditionalFormatting>
  <conditionalFormatting sqref="B12">
    <cfRule type="cellIs" dxfId="140" priority="131" operator="equal">
      <formula>0</formula>
    </cfRule>
  </conditionalFormatting>
  <conditionalFormatting sqref="H12">
    <cfRule type="cellIs" dxfId="139" priority="133" operator="equal">
      <formula>0</formula>
    </cfRule>
  </conditionalFormatting>
  <conditionalFormatting sqref="J5">
    <cfRule type="expression" dxfId="138" priority="116">
      <formula>AND(I5=0,J5=0)</formula>
    </cfRule>
  </conditionalFormatting>
  <conditionalFormatting sqref="B22">
    <cfRule type="cellIs" dxfId="137" priority="119" operator="equal">
      <formula>0</formula>
    </cfRule>
  </conditionalFormatting>
  <conditionalFormatting sqref="N12">
    <cfRule type="cellIs" dxfId="136" priority="135" operator="equal">
      <formula>0</formula>
    </cfRule>
  </conditionalFormatting>
  <conditionalFormatting sqref="H22">
    <cfRule type="cellIs" dxfId="135" priority="121" operator="equal">
      <formula>0</formula>
    </cfRule>
  </conditionalFormatting>
  <conditionalFormatting sqref="N7">
    <cfRule type="cellIs" dxfId="134" priority="137" operator="equal">
      <formula>0</formula>
    </cfRule>
  </conditionalFormatting>
  <conditionalFormatting sqref="N17">
    <cfRule type="cellIs" dxfId="133" priority="125" operator="equal">
      <formula>0</formula>
    </cfRule>
  </conditionalFormatting>
  <conditionalFormatting sqref="N22">
    <cfRule type="cellIs" dxfId="132" priority="123" operator="equal">
      <formula>0</formula>
    </cfRule>
  </conditionalFormatting>
  <conditionalFormatting sqref="H7">
    <cfRule type="cellIs" dxfId="131" priority="139" operator="equal">
      <formula>0</formula>
    </cfRule>
  </conditionalFormatting>
  <conditionalFormatting sqref="B7">
    <cfRule type="cellIs" dxfId="130" priority="141" operator="equal">
      <formula>0</formula>
    </cfRule>
  </conditionalFormatting>
  <conditionalFormatting sqref="C7">
    <cfRule type="expression" dxfId="129" priority="140">
      <formula>AVD(B7=0,C7=0)</formula>
    </cfRule>
  </conditionalFormatting>
  <conditionalFormatting sqref="I7">
    <cfRule type="expression" dxfId="128" priority="138">
      <formula>AVD(H7=0,I7=0)</formula>
    </cfRule>
  </conditionalFormatting>
  <conditionalFormatting sqref="O7">
    <cfRule type="expression" dxfId="127" priority="136">
      <formula>AVD(N7=0,O7=0)</formula>
    </cfRule>
  </conditionalFormatting>
  <conditionalFormatting sqref="O12">
    <cfRule type="expression" dxfId="126" priority="134">
      <formula>AVD(N12=0,O12=0)</formula>
    </cfRule>
  </conditionalFormatting>
  <conditionalFormatting sqref="I5">
    <cfRule type="cellIs" dxfId="125" priority="117" operator="equal">
      <formula>0</formula>
    </cfRule>
  </conditionalFormatting>
  <conditionalFormatting sqref="I12">
    <cfRule type="expression" dxfId="124" priority="132">
      <formula>AVD(H12=0,I12=0)</formula>
    </cfRule>
  </conditionalFormatting>
  <conditionalFormatting sqref="C12">
    <cfRule type="expression" dxfId="123" priority="130">
      <formula>AVD(B12=0,C12=0)</formula>
    </cfRule>
  </conditionalFormatting>
  <conditionalFormatting sqref="B17">
    <cfRule type="cellIs" dxfId="122" priority="129" operator="equal">
      <formula>0</formula>
    </cfRule>
  </conditionalFormatting>
  <conditionalFormatting sqref="C17">
    <cfRule type="expression" dxfId="121" priority="128">
      <formula>AVD(B17=0,C17=0)</formula>
    </cfRule>
  </conditionalFormatting>
  <conditionalFormatting sqref="H17">
    <cfRule type="cellIs" dxfId="120" priority="127" operator="equal">
      <formula>0</formula>
    </cfRule>
  </conditionalFormatting>
  <conditionalFormatting sqref="I17">
    <cfRule type="expression" dxfId="119" priority="126">
      <formula>AVD(H17=0,I17=0)</formula>
    </cfRule>
  </conditionalFormatting>
  <conditionalFormatting sqref="O10">
    <cfRule type="cellIs" dxfId="118" priority="109" operator="equal">
      <formula>0</formula>
    </cfRule>
  </conditionalFormatting>
  <conditionalFormatting sqref="P10">
    <cfRule type="expression" dxfId="117" priority="108">
      <formula>AND(O10=0,P10=0)</formula>
    </cfRule>
  </conditionalFormatting>
  <conditionalFormatting sqref="O11">
    <cfRule type="cellIs" dxfId="116" priority="107" operator="equal">
      <formula>0</formula>
    </cfRule>
  </conditionalFormatting>
  <conditionalFormatting sqref="P11">
    <cfRule type="expression" dxfId="115" priority="106">
      <formula>AND(O11=0,P11=0)</formula>
    </cfRule>
  </conditionalFormatting>
  <conditionalFormatting sqref="O17">
    <cfRule type="expression" dxfId="114" priority="124">
      <formula>AVD(N17=0,O17=0)</formula>
    </cfRule>
  </conditionalFormatting>
  <conditionalFormatting sqref="O15">
    <cfRule type="cellIs" dxfId="113" priority="105" operator="equal">
      <formula>0</formula>
    </cfRule>
  </conditionalFormatting>
  <conditionalFormatting sqref="P15">
    <cfRule type="expression" dxfId="112" priority="104">
      <formula>AND(O15=0,P15=0)</formula>
    </cfRule>
  </conditionalFormatting>
  <conditionalFormatting sqref="O22">
    <cfRule type="expression" dxfId="111" priority="122">
      <formula>AVD(N22=0,O22=0)</formula>
    </cfRule>
  </conditionalFormatting>
  <conditionalFormatting sqref="O16">
    <cfRule type="cellIs" dxfId="110" priority="103" operator="equal">
      <formula>0</formula>
    </cfRule>
  </conditionalFormatting>
  <conditionalFormatting sqref="P16">
    <cfRule type="expression" dxfId="109" priority="102">
      <formula>AND(O16=0,P16=0)</formula>
    </cfRule>
  </conditionalFormatting>
  <conditionalFormatting sqref="I22">
    <cfRule type="expression" dxfId="108" priority="120">
      <formula>AVD(H22=0,I22=0)</formula>
    </cfRule>
  </conditionalFormatting>
  <conditionalFormatting sqref="O20">
    <cfRule type="cellIs" dxfId="107" priority="101" operator="equal">
      <formula>0</formula>
    </cfRule>
  </conditionalFormatting>
  <conditionalFormatting sqref="P20">
    <cfRule type="expression" dxfId="106" priority="100">
      <formula>AND(O20=0,P20=0)</formula>
    </cfRule>
  </conditionalFormatting>
  <conditionalFormatting sqref="C22">
    <cfRule type="expression" dxfId="105" priority="118">
      <formula>AVD(B22=0,C22=0)</formula>
    </cfRule>
  </conditionalFormatting>
  <conditionalFormatting sqref="I6">
    <cfRule type="cellIs" dxfId="104" priority="115" operator="equal">
      <formula>0</formula>
    </cfRule>
  </conditionalFormatting>
  <conditionalFormatting sqref="J6">
    <cfRule type="expression" dxfId="103" priority="114">
      <formula>AND(I6=0,J6=0)</formula>
    </cfRule>
  </conditionalFormatting>
  <conditionalFormatting sqref="O5">
    <cfRule type="cellIs" dxfId="102" priority="113" operator="equal">
      <formula>0</formula>
    </cfRule>
  </conditionalFormatting>
  <conditionalFormatting sqref="P5">
    <cfRule type="expression" dxfId="101" priority="112">
      <formula>AND(O5=0,P5=0)</formula>
    </cfRule>
  </conditionalFormatting>
  <conditionalFormatting sqref="O6">
    <cfRule type="cellIs" dxfId="100" priority="111" operator="equal">
      <formula>0</formula>
    </cfRule>
  </conditionalFormatting>
  <conditionalFormatting sqref="P6">
    <cfRule type="expression" dxfId="99" priority="110">
      <formula>AND(O6=0,P6=0)</formula>
    </cfRule>
  </conditionalFormatting>
  <conditionalFormatting sqref="O21">
    <cfRule type="cellIs" dxfId="98" priority="99" operator="equal">
      <formula>0</formula>
    </cfRule>
  </conditionalFormatting>
  <conditionalFormatting sqref="P21">
    <cfRule type="expression" dxfId="97" priority="98">
      <formula>AND(O21=0,P21=0)</formula>
    </cfRule>
  </conditionalFormatting>
  <conditionalFormatting sqref="I20">
    <cfRule type="cellIs" dxfId="96" priority="97" operator="equal">
      <formula>0</formula>
    </cfRule>
  </conditionalFormatting>
  <conditionalFormatting sqref="J20">
    <cfRule type="expression" dxfId="95" priority="96">
      <formula>AND(I20=0,J20=0)</formula>
    </cfRule>
  </conditionalFormatting>
  <conditionalFormatting sqref="I21">
    <cfRule type="cellIs" dxfId="94" priority="95" operator="equal">
      <formula>0</formula>
    </cfRule>
  </conditionalFormatting>
  <conditionalFormatting sqref="J21">
    <cfRule type="expression" dxfId="93" priority="94">
      <formula>AND(I21=0,J21=0)</formula>
    </cfRule>
  </conditionalFormatting>
  <conditionalFormatting sqref="C20">
    <cfRule type="cellIs" dxfId="92" priority="93" operator="equal">
      <formula>0</formula>
    </cfRule>
  </conditionalFormatting>
  <conditionalFormatting sqref="D20">
    <cfRule type="expression" dxfId="91" priority="92">
      <formula>AND(C20=0,D20=0)</formula>
    </cfRule>
  </conditionalFormatting>
  <conditionalFormatting sqref="C21">
    <cfRule type="cellIs" dxfId="90" priority="91" operator="equal">
      <formula>0</formula>
    </cfRule>
  </conditionalFormatting>
  <conditionalFormatting sqref="D21">
    <cfRule type="expression" dxfId="89" priority="90">
      <formula>AND(C21=0,D21=0)</formula>
    </cfRule>
  </conditionalFormatting>
  <conditionalFormatting sqref="C15">
    <cfRule type="cellIs" dxfId="88" priority="89" operator="equal">
      <formula>0</formula>
    </cfRule>
  </conditionalFormatting>
  <conditionalFormatting sqref="D15">
    <cfRule type="expression" dxfId="87" priority="88">
      <formula>AND(C15=0,D15=0)</formula>
    </cfRule>
  </conditionalFormatting>
  <conditionalFormatting sqref="C16">
    <cfRule type="cellIs" dxfId="86" priority="87" operator="equal">
      <formula>0</formula>
    </cfRule>
  </conditionalFormatting>
  <conditionalFormatting sqref="D16">
    <cfRule type="expression" dxfId="85" priority="86">
      <formula>AND(C16=0,D16=0)</formula>
    </cfRule>
  </conditionalFormatting>
  <conditionalFormatting sqref="C10">
    <cfRule type="cellIs" dxfId="84" priority="85" operator="equal">
      <formula>0</formula>
    </cfRule>
  </conditionalFormatting>
  <conditionalFormatting sqref="D10">
    <cfRule type="expression" dxfId="83" priority="84">
      <formula>AND(C10=0,D10=0)</formula>
    </cfRule>
  </conditionalFormatting>
  <conditionalFormatting sqref="C11">
    <cfRule type="cellIs" dxfId="82" priority="83" operator="equal">
      <formula>0</formula>
    </cfRule>
  </conditionalFormatting>
  <conditionalFormatting sqref="D11">
    <cfRule type="expression" dxfId="81" priority="82">
      <formula>AND(C11=0,D11=0)</formula>
    </cfRule>
  </conditionalFormatting>
  <conditionalFormatting sqref="I10">
    <cfRule type="cellIs" dxfId="80" priority="81" operator="equal">
      <formula>0</formula>
    </cfRule>
  </conditionalFormatting>
  <conditionalFormatting sqref="J10">
    <cfRule type="expression" dxfId="79" priority="80">
      <formula>AND(I10=0,J10=0)</formula>
    </cfRule>
  </conditionalFormatting>
  <conditionalFormatting sqref="I11">
    <cfRule type="cellIs" dxfId="78" priority="79" operator="equal">
      <formula>0</formula>
    </cfRule>
  </conditionalFormatting>
  <conditionalFormatting sqref="J11">
    <cfRule type="expression" dxfId="77" priority="78">
      <formula>AND(I11=0,J11=0)</formula>
    </cfRule>
  </conditionalFormatting>
  <conditionalFormatting sqref="I15">
    <cfRule type="cellIs" dxfId="76" priority="77" operator="equal">
      <formula>0</formula>
    </cfRule>
  </conditionalFormatting>
  <conditionalFormatting sqref="J15">
    <cfRule type="expression" dxfId="75" priority="76">
      <formula>AND(I15=0,J15=0)</formula>
    </cfRule>
  </conditionalFormatting>
  <conditionalFormatting sqref="I16">
    <cfRule type="cellIs" dxfId="74" priority="75" operator="equal">
      <formula>0</formula>
    </cfRule>
  </conditionalFormatting>
  <conditionalFormatting sqref="J16">
    <cfRule type="expression" dxfId="73" priority="74">
      <formula>AND(I16=0,J16=0)</formula>
    </cfRule>
  </conditionalFormatting>
  <conditionalFormatting sqref="C28">
    <cfRule type="cellIs" dxfId="72" priority="73" operator="equal">
      <formula>0</formula>
    </cfRule>
  </conditionalFormatting>
  <conditionalFormatting sqref="D28">
    <cfRule type="expression" dxfId="71" priority="72">
      <formula>AND(C28=0,D28=0)</formula>
    </cfRule>
  </conditionalFormatting>
  <conditionalFormatting sqref="C29">
    <cfRule type="cellIs" dxfId="70" priority="71" operator="equal">
      <formula>0</formula>
    </cfRule>
  </conditionalFormatting>
  <conditionalFormatting sqref="D29">
    <cfRule type="expression" dxfId="69" priority="70">
      <formula>AND(C29=0,D29=0)</formula>
    </cfRule>
  </conditionalFormatting>
  <conditionalFormatting sqref="B30">
    <cfRule type="cellIs" dxfId="68" priority="69" operator="equal">
      <formula>0</formula>
    </cfRule>
  </conditionalFormatting>
  <conditionalFormatting sqref="C30">
    <cfRule type="expression" dxfId="67" priority="68">
      <formula>AVD(B30=0,C30=0)</formula>
    </cfRule>
  </conditionalFormatting>
  <conditionalFormatting sqref="I28">
    <cfRule type="cellIs" dxfId="66" priority="67" operator="equal">
      <formula>0</formula>
    </cfRule>
  </conditionalFormatting>
  <conditionalFormatting sqref="J28">
    <cfRule type="expression" dxfId="65" priority="66">
      <formula>AND(I28=0,J28=0)</formula>
    </cfRule>
  </conditionalFormatting>
  <conditionalFormatting sqref="I29">
    <cfRule type="cellIs" dxfId="64" priority="65" operator="equal">
      <formula>0</formula>
    </cfRule>
  </conditionalFormatting>
  <conditionalFormatting sqref="J29">
    <cfRule type="expression" dxfId="63" priority="64">
      <formula>AND(I29=0,J29=0)</formula>
    </cfRule>
  </conditionalFormatting>
  <conditionalFormatting sqref="O28">
    <cfRule type="cellIs" dxfId="62" priority="63" operator="equal">
      <formula>0</formula>
    </cfRule>
  </conditionalFormatting>
  <conditionalFormatting sqref="P28">
    <cfRule type="expression" dxfId="61" priority="62">
      <formula>AND(O28=0,P28=0)</formula>
    </cfRule>
  </conditionalFormatting>
  <conditionalFormatting sqref="O29">
    <cfRule type="cellIs" dxfId="60" priority="61" operator="equal">
      <formula>0</formula>
    </cfRule>
  </conditionalFormatting>
  <conditionalFormatting sqref="P29">
    <cfRule type="expression" dxfId="59" priority="60">
      <formula>AND(O29=0,P29=0)</formula>
    </cfRule>
  </conditionalFormatting>
  <conditionalFormatting sqref="C33">
    <cfRule type="cellIs" dxfId="58" priority="59" operator="equal">
      <formula>0</formula>
    </cfRule>
  </conditionalFormatting>
  <conditionalFormatting sqref="D33">
    <cfRule type="expression" dxfId="57" priority="58">
      <formula>AND(C33=0,D33=0)</formula>
    </cfRule>
  </conditionalFormatting>
  <conditionalFormatting sqref="C34">
    <cfRule type="cellIs" dxfId="56" priority="57" operator="equal">
      <formula>0</formula>
    </cfRule>
  </conditionalFormatting>
  <conditionalFormatting sqref="D34">
    <cfRule type="expression" dxfId="55" priority="56">
      <formula>AND(C34=0,D34=0)</formula>
    </cfRule>
  </conditionalFormatting>
  <conditionalFormatting sqref="I33">
    <cfRule type="cellIs" dxfId="54" priority="55" operator="equal">
      <formula>0</formula>
    </cfRule>
  </conditionalFormatting>
  <conditionalFormatting sqref="J33">
    <cfRule type="expression" dxfId="53" priority="54">
      <formula>AND(I33=0,J33=0)</formula>
    </cfRule>
  </conditionalFormatting>
  <conditionalFormatting sqref="I34">
    <cfRule type="cellIs" dxfId="52" priority="53" operator="equal">
      <formula>0</formula>
    </cfRule>
  </conditionalFormatting>
  <conditionalFormatting sqref="J34">
    <cfRule type="expression" dxfId="51" priority="52">
      <formula>AND(I34=0,J34=0)</formula>
    </cfRule>
  </conditionalFormatting>
  <conditionalFormatting sqref="O33">
    <cfRule type="cellIs" dxfId="50" priority="51" operator="equal">
      <formula>0</formula>
    </cfRule>
  </conditionalFormatting>
  <conditionalFormatting sqref="P33">
    <cfRule type="expression" dxfId="49" priority="50">
      <formula>AND(O33=0,P33=0)</formula>
    </cfRule>
  </conditionalFormatting>
  <conditionalFormatting sqref="O34">
    <cfRule type="cellIs" dxfId="48" priority="49" operator="equal">
      <formula>0</formula>
    </cfRule>
  </conditionalFormatting>
  <conditionalFormatting sqref="P34">
    <cfRule type="expression" dxfId="47" priority="48">
      <formula>AND(O34=0,P34=0)</formula>
    </cfRule>
  </conditionalFormatting>
  <conditionalFormatting sqref="O38">
    <cfRule type="cellIs" dxfId="46" priority="47" operator="equal">
      <formula>0</formula>
    </cfRule>
  </conditionalFormatting>
  <conditionalFormatting sqref="P38">
    <cfRule type="expression" dxfId="45" priority="46">
      <formula>AND(O38=0,P38=0)</formula>
    </cfRule>
  </conditionalFormatting>
  <conditionalFormatting sqref="O39">
    <cfRule type="cellIs" dxfId="44" priority="45" operator="equal">
      <formula>0</formula>
    </cfRule>
  </conditionalFormatting>
  <conditionalFormatting sqref="P39">
    <cfRule type="expression" dxfId="43" priority="44">
      <formula>AND(O39=0,P39=0)</formula>
    </cfRule>
  </conditionalFormatting>
  <conditionalFormatting sqref="I38">
    <cfRule type="cellIs" dxfId="42" priority="43" operator="equal">
      <formula>0</formula>
    </cfRule>
  </conditionalFormatting>
  <conditionalFormatting sqref="J38">
    <cfRule type="expression" dxfId="41" priority="42">
      <formula>AND(I38=0,J38=0)</formula>
    </cfRule>
  </conditionalFormatting>
  <conditionalFormatting sqref="I39">
    <cfRule type="cellIs" dxfId="40" priority="41" operator="equal">
      <formula>0</formula>
    </cfRule>
  </conditionalFormatting>
  <conditionalFormatting sqref="J39">
    <cfRule type="expression" dxfId="39" priority="40">
      <formula>AND(I39=0,J39=0)</formula>
    </cfRule>
  </conditionalFormatting>
  <conditionalFormatting sqref="C38">
    <cfRule type="cellIs" dxfId="38" priority="39" operator="equal">
      <formula>0</formula>
    </cfRule>
  </conditionalFormatting>
  <conditionalFormatting sqref="D38">
    <cfRule type="expression" dxfId="37" priority="38">
      <formula>AND(C38=0,D38=0)</formula>
    </cfRule>
  </conditionalFormatting>
  <conditionalFormatting sqref="C39">
    <cfRule type="cellIs" dxfId="36" priority="37" operator="equal">
      <formula>0</formula>
    </cfRule>
  </conditionalFormatting>
  <conditionalFormatting sqref="D39">
    <cfRule type="expression" dxfId="35" priority="36">
      <formula>AND(C39=0,D39=0)</formula>
    </cfRule>
  </conditionalFormatting>
  <conditionalFormatting sqref="C43">
    <cfRule type="cellIs" dxfId="34" priority="35" operator="equal">
      <formula>0</formula>
    </cfRule>
  </conditionalFormatting>
  <conditionalFormatting sqref="D43">
    <cfRule type="expression" dxfId="33" priority="34">
      <formula>AND(C43=0,D43=0)</formula>
    </cfRule>
  </conditionalFormatting>
  <conditionalFormatting sqref="C44">
    <cfRule type="cellIs" dxfId="32" priority="33" operator="equal">
      <formula>0</formula>
    </cfRule>
  </conditionalFormatting>
  <conditionalFormatting sqref="D44">
    <cfRule type="expression" dxfId="31" priority="32">
      <formula>AND(C44=0,D44=0)</formula>
    </cfRule>
  </conditionalFormatting>
  <conditionalFormatting sqref="I43">
    <cfRule type="cellIs" dxfId="30" priority="31" operator="equal">
      <formula>0</formula>
    </cfRule>
  </conditionalFormatting>
  <conditionalFormatting sqref="J43">
    <cfRule type="expression" dxfId="29" priority="30">
      <formula>AND(I43=0,J43=0)</formula>
    </cfRule>
  </conditionalFormatting>
  <conditionalFormatting sqref="I44">
    <cfRule type="cellIs" dxfId="28" priority="29" operator="equal">
      <formula>0</formula>
    </cfRule>
  </conditionalFormatting>
  <conditionalFormatting sqref="J44">
    <cfRule type="expression" dxfId="27" priority="28">
      <formula>AND(I44=0,J44=0)</formula>
    </cfRule>
  </conditionalFormatting>
  <conditionalFormatting sqref="O43">
    <cfRule type="cellIs" dxfId="26" priority="27" operator="equal">
      <formula>0</formula>
    </cfRule>
  </conditionalFormatting>
  <conditionalFormatting sqref="P43">
    <cfRule type="expression" dxfId="25" priority="26">
      <formula>AND(O43=0,P43=0)</formula>
    </cfRule>
  </conditionalFormatting>
  <conditionalFormatting sqref="O44">
    <cfRule type="cellIs" dxfId="24" priority="25" operator="equal">
      <formula>0</formula>
    </cfRule>
  </conditionalFormatting>
  <conditionalFormatting sqref="P44">
    <cfRule type="expression" dxfId="23" priority="24">
      <formula>AND(O44=0,P44=0)</formula>
    </cfRule>
  </conditionalFormatting>
  <conditionalFormatting sqref="H30">
    <cfRule type="cellIs" dxfId="22" priority="23" operator="equal">
      <formula>0</formula>
    </cfRule>
  </conditionalFormatting>
  <conditionalFormatting sqref="I30">
    <cfRule type="expression" dxfId="21" priority="22">
      <formula>AVD(H30=0,I30=0)</formula>
    </cfRule>
  </conditionalFormatting>
  <conditionalFormatting sqref="N30">
    <cfRule type="cellIs" dxfId="20" priority="21" operator="equal">
      <formula>0</formula>
    </cfRule>
  </conditionalFormatting>
  <conditionalFormatting sqref="O30">
    <cfRule type="expression" dxfId="19" priority="20">
      <formula>AVD(N30=0,O30=0)</formula>
    </cfRule>
  </conditionalFormatting>
  <conditionalFormatting sqref="B35">
    <cfRule type="cellIs" dxfId="18" priority="19" operator="equal">
      <formula>0</formula>
    </cfRule>
  </conditionalFormatting>
  <conditionalFormatting sqref="C35">
    <cfRule type="expression" dxfId="17" priority="18">
      <formula>AVD(B35=0,C35=0)</formula>
    </cfRule>
  </conditionalFormatting>
  <conditionalFormatting sqref="H35">
    <cfRule type="cellIs" dxfId="16" priority="17" operator="equal">
      <formula>0</formula>
    </cfRule>
  </conditionalFormatting>
  <conditionalFormatting sqref="I35">
    <cfRule type="expression" dxfId="15" priority="16">
      <formula>AVD(H35=0,I35=0)</formula>
    </cfRule>
  </conditionalFormatting>
  <conditionalFormatting sqref="N35">
    <cfRule type="cellIs" dxfId="14" priority="15" operator="equal">
      <formula>0</formula>
    </cfRule>
  </conditionalFormatting>
  <conditionalFormatting sqref="O35">
    <cfRule type="expression" dxfId="13" priority="14">
      <formula>AVD(N35=0,O35=0)</formula>
    </cfRule>
  </conditionalFormatting>
  <conditionalFormatting sqref="B40">
    <cfRule type="cellIs" dxfId="12" priority="13" operator="equal">
      <formula>0</formula>
    </cfRule>
  </conditionalFormatting>
  <conditionalFormatting sqref="C40">
    <cfRule type="expression" dxfId="11" priority="12">
      <formula>AVD(B40=0,C40=0)</formula>
    </cfRule>
  </conditionalFormatting>
  <conditionalFormatting sqref="H40">
    <cfRule type="cellIs" dxfId="10" priority="11" operator="equal">
      <formula>0</formula>
    </cfRule>
  </conditionalFormatting>
  <conditionalFormatting sqref="I40">
    <cfRule type="expression" dxfId="9" priority="10">
      <formula>AVD(H40=0,I40=0)</formula>
    </cfRule>
  </conditionalFormatting>
  <conditionalFormatting sqref="N40">
    <cfRule type="cellIs" dxfId="8" priority="9" operator="equal">
      <formula>0</formula>
    </cfRule>
  </conditionalFormatting>
  <conditionalFormatting sqref="O40">
    <cfRule type="expression" dxfId="7" priority="8">
      <formula>AVD(N40=0,O40=0)</formula>
    </cfRule>
  </conditionalFormatting>
  <conditionalFormatting sqref="B45">
    <cfRule type="cellIs" dxfId="6" priority="7" operator="equal">
      <formula>0</formula>
    </cfRule>
  </conditionalFormatting>
  <conditionalFormatting sqref="C45">
    <cfRule type="expression" dxfId="5" priority="6">
      <formula>AVD(B45=0,C45=0)</formula>
    </cfRule>
  </conditionalFormatting>
  <conditionalFormatting sqref="H45">
    <cfRule type="cellIs" dxfId="4" priority="5" operator="equal">
      <formula>0</formula>
    </cfRule>
  </conditionalFormatting>
  <conditionalFormatting sqref="I45">
    <cfRule type="expression" dxfId="3" priority="4">
      <formula>AVD(H45=0,I45=0)</formula>
    </cfRule>
  </conditionalFormatting>
  <conditionalFormatting sqref="N45">
    <cfRule type="cellIs" dxfId="2" priority="3" operator="equal">
      <formula>0</formula>
    </cfRule>
  </conditionalFormatting>
  <conditionalFormatting sqref="O45">
    <cfRule type="expression" dxfId="1" priority="2">
      <formula>AVD(N45=0,O45=0)</formula>
    </cfRule>
  </conditionalFormatting>
  <conditionalFormatting sqref="AF47">
    <cfRule type="cellIs" dxfId="0" priority="1" operator="equal">
      <formula>0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2023-09-28T06:08:27Z</cp:lastPrinted>
  <dcterms:created xsi:type="dcterms:W3CDTF">2022-08-31T12:30:39Z</dcterms:created>
  <dcterms:modified xsi:type="dcterms:W3CDTF">2023-09-29T14:57:48Z</dcterms:modified>
</cp:coreProperties>
</file>